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60" activeTab="1"/>
  </bookViews>
  <sheets>
    <sheet name="R2018" sheetId="1" r:id="rId1"/>
    <sheet name="R2018-R2017" sheetId="2" r:id="rId2"/>
    <sheet name="RIMP Carreteras, CC.AA. y prov" sheetId="3" r:id="rId3"/>
    <sheet name="RIMP CC.AA." sheetId="4" r:id="rId4"/>
  </sheets>
  <definedNames>
    <definedName name="_xlnm.Print_Area" localSheetId="0">'R2018'!$A$1:$D$183</definedName>
    <definedName name="_xlnm.Print_Area" localSheetId="1">'R2018-R2017'!$A$1:$F$197</definedName>
    <definedName name="_xlnm.Print_Area" localSheetId="2">'RIMP Carreteras, CC.AA. y prov'!$A$1:$D$286</definedName>
    <definedName name="_xlnm.Print_Area" localSheetId="3">'RIMP CC.AA.'!$A$1:$D$286</definedName>
    <definedName name="_xlnm.Print_Titles" localSheetId="0">'R2018'!$1:$4</definedName>
    <definedName name="_xlnm.Print_Titles" localSheetId="1">'R2018-R2017'!$1:$4</definedName>
    <definedName name="_xlnm.Print_Titles" localSheetId="2">'RIMP Carreteras, CC.AA. y prov'!$1:$2</definedName>
    <definedName name="_xlnm.Print_Titles" localSheetId="3">'RIMP CC.AA.'!$1:$2</definedName>
  </definedNames>
  <calcPr fullCalcOnLoad="1"/>
</workbook>
</file>

<file path=xl/sharedStrings.xml><?xml version="1.0" encoding="utf-8"?>
<sst xmlns="http://schemas.openxmlformats.org/spreadsheetml/2006/main" count="2523" uniqueCount="591">
  <si>
    <t>CARRETERA</t>
  </si>
  <si>
    <t>CARRETERA CONVENCIONAL</t>
  </si>
  <si>
    <t>AUTOVÍA/AUTOPISTA</t>
  </si>
  <si>
    <t>A-1</t>
  </si>
  <si>
    <t>A-2</t>
  </si>
  <si>
    <t>A-3</t>
  </si>
  <si>
    <t>A-4</t>
  </si>
  <si>
    <t>A-7</t>
  </si>
  <si>
    <t>A-8</t>
  </si>
  <si>
    <t>A-15</t>
  </si>
  <si>
    <t>A-31</t>
  </si>
  <si>
    <t>A-49</t>
  </si>
  <si>
    <t>A-52</t>
  </si>
  <si>
    <t>A-55</t>
  </si>
  <si>
    <t>N-320</t>
  </si>
  <si>
    <t>CM-211</t>
  </si>
  <si>
    <t>N-340</t>
  </si>
  <si>
    <t>N-401</t>
  </si>
  <si>
    <t>N-420</t>
  </si>
  <si>
    <t>N-430</t>
  </si>
  <si>
    <t>N-432</t>
  </si>
  <si>
    <t>N-433</t>
  </si>
  <si>
    <t>N-435</t>
  </si>
  <si>
    <t>-</t>
  </si>
  <si>
    <t>A-66</t>
  </si>
  <si>
    <t>A-67</t>
  </si>
  <si>
    <t>A-92</t>
  </si>
  <si>
    <t>N-111</t>
  </si>
  <si>
    <t>N-122</t>
  </si>
  <si>
    <t>N-234</t>
  </si>
  <si>
    <t>A-23</t>
  </si>
  <si>
    <t>N-240</t>
  </si>
  <si>
    <t>A-30</t>
  </si>
  <si>
    <t>N-330</t>
  </si>
  <si>
    <t>N-550</t>
  </si>
  <si>
    <t>N-552</t>
  </si>
  <si>
    <t>A-231</t>
  </si>
  <si>
    <t>A-62</t>
  </si>
  <si>
    <t>A-381</t>
  </si>
  <si>
    <t>CM-413</t>
  </si>
  <si>
    <t>CM-4111</t>
  </si>
  <si>
    <t>ITINERARIO</t>
  </si>
  <si>
    <t>KILOMETROS DEL ITINERARIO</t>
  </si>
  <si>
    <t>AP-1</t>
  </si>
  <si>
    <t>R-2</t>
  </si>
  <si>
    <t>AP-2</t>
  </si>
  <si>
    <t>R-3</t>
  </si>
  <si>
    <t>R-4</t>
  </si>
  <si>
    <t>AP-4</t>
  </si>
  <si>
    <t>R-5</t>
  </si>
  <si>
    <t>A-5</t>
  </si>
  <si>
    <t>AP-7</t>
  </si>
  <si>
    <t>A-70</t>
  </si>
  <si>
    <t>A-64</t>
  </si>
  <si>
    <t>A-45</t>
  </si>
  <si>
    <t>V-30</t>
  </si>
  <si>
    <t>A-48</t>
  </si>
  <si>
    <t>A-43</t>
  </si>
  <si>
    <t>CM-42</t>
  </si>
  <si>
    <t>A-35</t>
  </si>
  <si>
    <t>AP-61</t>
  </si>
  <si>
    <t xml:space="preserve">A-610 </t>
  </si>
  <si>
    <t>CL-615</t>
  </si>
  <si>
    <t>A-44</t>
  </si>
  <si>
    <t>AP-15</t>
  </si>
  <si>
    <t>AG-55</t>
  </si>
  <si>
    <t>AP-66</t>
  </si>
  <si>
    <t>AP-68</t>
  </si>
  <si>
    <t>AP-51</t>
  </si>
  <si>
    <t>AP-71</t>
  </si>
  <si>
    <t>A-11</t>
  </si>
  <si>
    <t>MU-30</t>
  </si>
  <si>
    <t>TOTAL KM</t>
  </si>
  <si>
    <t xml:space="preserve">% </t>
  </si>
  <si>
    <t>CS-22</t>
  </si>
  <si>
    <t>A-92M</t>
  </si>
  <si>
    <t>V-31</t>
  </si>
  <si>
    <t>CA-33</t>
  </si>
  <si>
    <t>A-40</t>
  </si>
  <si>
    <t>AP-41</t>
  </si>
  <si>
    <t>A-41</t>
  </si>
  <si>
    <t>A-92-N/A-91</t>
  </si>
  <si>
    <t>A-10</t>
  </si>
  <si>
    <t>AP-36</t>
  </si>
  <si>
    <t xml:space="preserve">N-620 </t>
  </si>
  <si>
    <t>A-316</t>
  </si>
  <si>
    <t>M-40</t>
  </si>
  <si>
    <t>Z-40</t>
  </si>
  <si>
    <t>SA-20</t>
  </si>
  <si>
    <t>RM-3</t>
  </si>
  <si>
    <t>A-8028</t>
  </si>
  <si>
    <t>A-12</t>
  </si>
  <si>
    <t>BU-30</t>
  </si>
  <si>
    <t>SC-20</t>
  </si>
  <si>
    <t>Incr.Abs</t>
  </si>
  <si>
    <t>Inc.Real ( % )</t>
  </si>
  <si>
    <t>RM-2</t>
  </si>
  <si>
    <t>RM-23</t>
  </si>
  <si>
    <t>CV-10</t>
  </si>
  <si>
    <t>A-58</t>
  </si>
  <si>
    <t>A-38</t>
  </si>
  <si>
    <t>TOTAL</t>
  </si>
  <si>
    <t>CM-420</t>
  </si>
  <si>
    <t>A-22</t>
  </si>
  <si>
    <t>A-21</t>
  </si>
  <si>
    <t>A-50</t>
  </si>
  <si>
    <t>RM-19</t>
  </si>
  <si>
    <t>MADRID - DOSBARRIOS.</t>
  </si>
  <si>
    <t>ARGANDA - VALENCIA.</t>
  </si>
  <si>
    <t>MADRID - ARGANDA.</t>
  </si>
  <si>
    <t>ZARAGOZA - L.P. LLEIDA.</t>
  </si>
  <si>
    <t>TARACENA - ZARAGOZA.</t>
  </si>
  <si>
    <t>MADRID - TARACENA.</t>
  </si>
  <si>
    <t>BURGOS - MIRANDA DE EBRO.</t>
  </si>
  <si>
    <t>MADRID - A CORUÑA.</t>
  </si>
  <si>
    <t>L.P. TARRAGONA - MONFORTE.</t>
  </si>
  <si>
    <t>A-7 - CAMP.CARTAGENA (A-30).</t>
  </si>
  <si>
    <t>CREVILLENTE - VERA (A-7).</t>
  </si>
  <si>
    <t>PTO.GRAO (CASTELLÓN) - ENLACE N-340 / AP-7.</t>
  </si>
  <si>
    <t>MADRID (M-50) - DOSBARRIOS.</t>
  </si>
  <si>
    <t>MADRID (M-50) - ARGANDA.</t>
  </si>
  <si>
    <t>MADRID (M-45) - TARACENA.</t>
  </si>
  <si>
    <t xml:space="preserve">TOTANA (A-7) - MAZARRÓN. </t>
  </si>
  <si>
    <t>ENLACE RM-2 - RM-3.</t>
  </si>
  <si>
    <t>A-67 (SANTANDER) - A-8.</t>
  </si>
  <si>
    <t>VILLAVICIOSA (A-8) - OVIEDO.</t>
  </si>
  <si>
    <t>FERROL - A CORUÑA - TUI.</t>
  </si>
  <si>
    <t>A-6/AP-6</t>
  </si>
  <si>
    <t>AP-53/AG-53</t>
  </si>
  <si>
    <t>IRURTZUN - L.P. GUIPÚZCOA.</t>
  </si>
  <si>
    <t>BENAVENTE - O PORRIÑO.</t>
  </si>
  <si>
    <t>SERÍN (A-8) - CAMPOMANES.</t>
  </si>
  <si>
    <t>CAMPOMANES - LEÓN (N-120).</t>
  </si>
  <si>
    <t>ZARAGOZA - L.P. ÁLAVA.</t>
  </si>
  <si>
    <t>SE-30 - ENLACE A-92.</t>
  </si>
  <si>
    <t>SEVILLA - ALMERÍA.</t>
  </si>
  <si>
    <t>ÁVILA - A-6 (VILLACASTÍN).</t>
  </si>
  <si>
    <t>LEÓN - ASTORGA.</t>
  </si>
  <si>
    <t>SORIA - TUDELA DE DUERO.</t>
  </si>
  <si>
    <t>TUDELA DE DUERO - VALLADOLID.</t>
  </si>
  <si>
    <t>TORDESILLAS - ZAMORA.</t>
  </si>
  <si>
    <t>ZAMORA - FRONTERA PORTUGAL.</t>
  </si>
  <si>
    <t>SEVILLA - FRONTERA PORTUGAL.</t>
  </si>
  <si>
    <t>OCAÑA - LA RODA.</t>
  </si>
  <si>
    <t>CARAVACA CRUZ - ENLACE A-7.</t>
  </si>
  <si>
    <t>MINGLANILLA - ALMODÓVAR.</t>
  </si>
  <si>
    <t>ALMODÓVAR PINAR - CUENCA.</t>
  </si>
  <si>
    <t>CUENCA - GUADALAJARA.</t>
  </si>
  <si>
    <t>JAÉN (A-44) - ÚBEDA (N-322).</t>
  </si>
  <si>
    <t>CALAMOCHA - SORIA.</t>
  </si>
  <si>
    <t>ENTRE A-92 Y A-45.</t>
  </si>
  <si>
    <t>JEREZ F. (AP-4) - ALGECIRAS.</t>
  </si>
  <si>
    <t>A-382/A-384</t>
  </si>
  <si>
    <t>JEREZ F. (AP-4) - ANTEQUERA.</t>
  </si>
  <si>
    <t>CÁDIZ - SAN FERNANDO.</t>
  </si>
  <si>
    <t>ALGECIRAS - GUADIARO.</t>
  </si>
  <si>
    <t>GUADIARO - TORREMOLINOS.</t>
  </si>
  <si>
    <t>MONTORO - PUERTOLLANO.</t>
  </si>
  <si>
    <t>PUERTOLLANO - CIUDAD REAL.</t>
  </si>
  <si>
    <t>A-43 (DAIMIEL) - A-4 (PTO. LÁPICE).</t>
  </si>
  <si>
    <t>A-3 (LA ALMARCHA) - CUENCA - N-330 - TERUEL.</t>
  </si>
  <si>
    <t>A-5 (MÉRIDA) - CIUDAD REAL.</t>
  </si>
  <si>
    <t>MIAJADAS - RUECAS (N-430).</t>
  </si>
  <si>
    <t>TOLEDO (A-42) - TOMELLOSO.</t>
  </si>
  <si>
    <t>ALMANSA - XÁTIVA.</t>
  </si>
  <si>
    <t>ENLACE V-30 (VALENCIA) - A-7 (SILLA).</t>
  </si>
  <si>
    <t>PUERTO VALENCIA - A-7.</t>
  </si>
  <si>
    <t>SAGUNTO (AP-7) - NULES.</t>
  </si>
  <si>
    <t>BADAJOZ - CÓRDOBA.</t>
  </si>
  <si>
    <t>EL GARROBO (ENLACE A-66) - FRONTERA PORTUGAL.</t>
  </si>
  <si>
    <t>HUELVA - N-432 (LA ALBUERA).</t>
  </si>
  <si>
    <t>TRUJILLO - CÁCERES.</t>
  </si>
  <si>
    <t>ÁVILA (A-51) - SALAMANCA.</t>
  </si>
  <si>
    <t xml:space="preserve">REDONDELA - A-52. </t>
  </si>
  <si>
    <t>VIGO - TUI.</t>
  </si>
  <si>
    <t>ONZONILLA (A-66) - BURGOS.</t>
  </si>
  <si>
    <t>ADANERO - VALLADOLID.</t>
  </si>
  <si>
    <t>AP-6 (SAN RAFAEL) - SEGOVIA.</t>
  </si>
  <si>
    <t>A-601</t>
  </si>
  <si>
    <t>VALLADOLID - SEGOVIA.</t>
  </si>
  <si>
    <t>PALENCIA - MAGAZ (A-62).</t>
  </si>
  <si>
    <t>ARGAMASILLA CTV. - CM-4111.</t>
  </si>
  <si>
    <t>CM-413 - ALMURADIEL (A-4).</t>
  </si>
  <si>
    <t>CIRCUNVALACIÓN DE SUECA.</t>
  </si>
  <si>
    <t>M-45/M-50</t>
  </si>
  <si>
    <t>CIRCUNVALACIÓN MADRID.</t>
  </si>
  <si>
    <t>CIRCUNVALACIÓN ZARAGOZA.</t>
  </si>
  <si>
    <t>CIRCUNVALACIÓN SEVILLA.</t>
  </si>
  <si>
    <t>CIRCUNVALACIÓN BURGOS.</t>
  </si>
  <si>
    <t>CIRCUNVALACIÓN SANTIAGO.</t>
  </si>
  <si>
    <t>CIRCUNVALACIÓN VALLADOLID.</t>
  </si>
  <si>
    <t>A-77</t>
  </si>
  <si>
    <t>ENLACE A-77 - ENLACE A-7.</t>
  </si>
  <si>
    <t>VG-20/AG-57</t>
  </si>
  <si>
    <t>FE-12/AG-64</t>
  </si>
  <si>
    <t>FERROL - VILALBA (A-8)</t>
  </si>
  <si>
    <t>ENLACE A-65 / CL-613 / CL-615 (PALENCIA) - CARRIÓN.</t>
  </si>
  <si>
    <t>CM-4134</t>
  </si>
  <si>
    <t>PUERTOLLANO - ENLACE N-420.</t>
  </si>
  <si>
    <t>RM-15</t>
  </si>
  <si>
    <t>CIUDAD REAL - MANZANARES - ATALAYA CAÑAVATE.</t>
  </si>
  <si>
    <t>ENLACE AP-7 - ENLACE A-70</t>
  </si>
  <si>
    <t>SAN FERNANDO - VEJER.</t>
  </si>
  <si>
    <t>VEJER - ALGECIRAS.</t>
  </si>
  <si>
    <t>MADRID - NAVALCARNERO.</t>
  </si>
  <si>
    <t>AP-9F/AP-9</t>
  </si>
  <si>
    <t>A-65</t>
  </si>
  <si>
    <t>PALENCIA - ENLACE N-610.</t>
  </si>
  <si>
    <t>L.P. LLEIDA - SIÉTAMO.</t>
  </si>
  <si>
    <t>SIÉTAMO - HUESCA.</t>
  </si>
  <si>
    <t>EX-A1</t>
  </si>
  <si>
    <t>CM-41</t>
  </si>
  <si>
    <t>AP-46</t>
  </si>
  <si>
    <t>N-330/A-23</t>
  </si>
  <si>
    <t>N-240/A-21</t>
  </si>
  <si>
    <t>SANTIAGO - DOZÓN - TOÉN (A-52).</t>
  </si>
  <si>
    <t>VALMOJADO (A-5) - YUNCOS (AP-41).</t>
  </si>
  <si>
    <t>NULES - BENLLOCH (CV-13).</t>
  </si>
  <si>
    <t>REDONDELA - VIGO.</t>
  </si>
  <si>
    <t>SE-20/SE-30/SE-40</t>
  </si>
  <si>
    <t>RM-11</t>
  </si>
  <si>
    <t xml:space="preserve">LORCA (A-7) - ÁGUILAS (AP-7). </t>
  </si>
  <si>
    <t>A-75</t>
  </si>
  <si>
    <t>VERÍN (A-52) - FRONTERA PORTUGAL.</t>
  </si>
  <si>
    <t>CM-45</t>
  </si>
  <si>
    <t>CIUDAD REAL (A-41) - ALMAGRO (CM-412).</t>
  </si>
  <si>
    <t>CA-35</t>
  </si>
  <si>
    <t>CIRCUNVALACIÓN CÁDIZ.</t>
  </si>
  <si>
    <t>MADRID (M-50) - NAVALCARNERO.</t>
  </si>
  <si>
    <t>N-122 [A-11]</t>
  </si>
  <si>
    <t>EX-A2</t>
  </si>
  <si>
    <t>VIGO - BAIONA - AP-9.</t>
  </si>
  <si>
    <t>RONDA SUR SALAMANCA.</t>
  </si>
  <si>
    <t>ITINERARIOS PARA MERCANCIAS PELIGROSAS</t>
  </si>
  <si>
    <t>CM-220</t>
  </si>
  <si>
    <t>SG-20</t>
  </si>
  <si>
    <t>CIRCUNVALACIÓN SEGOVIA.</t>
  </si>
  <si>
    <t>OCAÑA (R-4) - CUENCA.</t>
  </si>
  <si>
    <t>N-400</t>
  </si>
  <si>
    <t>JACA - L.P. NAVARRA.</t>
  </si>
  <si>
    <t>A-33</t>
  </si>
  <si>
    <t>BLANCA (A-30) - JUMILLA.</t>
  </si>
  <si>
    <t>ALCANTARILLA (ENLACE A-7) - EL PALMAR (ENLACE MU-31).</t>
  </si>
  <si>
    <t>MU-31</t>
  </si>
  <si>
    <t>A-45 (ALTO PEDRIZAS) - MÁLAGA.</t>
  </si>
  <si>
    <t>N-403</t>
  </si>
  <si>
    <t>MAQUEDA - ÁVILA.</t>
  </si>
  <si>
    <t>A-5 (NAVALMORAL) - MORALEJA.</t>
  </si>
  <si>
    <t>M-607</t>
  </si>
  <si>
    <t>M-40 (ARCO NORTE) - COLMENAR VIEJO.</t>
  </si>
  <si>
    <t>CIRCUNVALACIÓN TOLEDO.</t>
  </si>
  <si>
    <t>CM-40</t>
  </si>
  <si>
    <t>AG-11</t>
  </si>
  <si>
    <t>PADRÓN (AP-9) - RIBEIRA.</t>
  </si>
  <si>
    <t>AC-10</t>
  </si>
  <si>
    <t>AC-11</t>
  </si>
  <si>
    <t>PUERTO A CORUÑA - AC-11.</t>
  </si>
  <si>
    <t>FERROL - VILALBA (A-8).</t>
  </si>
  <si>
    <t>A CORUÑA - AP-9 / AC-12.</t>
  </si>
  <si>
    <t>N-601 / VA-12</t>
  </si>
  <si>
    <t>TO-21</t>
  </si>
  <si>
    <t>ENLACE A-40 - ENLACE CM-40</t>
  </si>
  <si>
    <t>S-30</t>
  </si>
  <si>
    <t>AC-12</t>
  </si>
  <si>
    <t>MADRID (M-50) - BURGOS.</t>
  </si>
  <si>
    <t>A-2 (*)</t>
  </si>
  <si>
    <t>A-3 (*)</t>
  </si>
  <si>
    <t>A-4 (*)</t>
  </si>
  <si>
    <t>PTO. REAL - S.FERNANDO (TRES CAMINOS Pk.12 CA-33).</t>
  </si>
  <si>
    <t>A-5 (*)</t>
  </si>
  <si>
    <t>PTO. REAL - S.FERNANDO (TRES CAMINOS Pk.12  CA-33).</t>
  </si>
  <si>
    <t>PTO. CADENA (A-30) - SAN JAVIER (AP-7)</t>
  </si>
  <si>
    <t>GUADIX - PTO. LUMBRERAS.</t>
  </si>
  <si>
    <t>SORIA - AP-68 (LOGROÑO).</t>
  </si>
  <si>
    <t>ALMANSA - REQUENA (A-3).</t>
  </si>
  <si>
    <t>S-30 (SANTANDER) - VENTA DE BAÑOS.</t>
  </si>
  <si>
    <t>FUENTES OÑORO (Pk.347,5) - FRONT. PORTUGAL (Pk.351,7).</t>
  </si>
  <si>
    <t>ENTRE Pk.29 y Pk.46 (17 Km. DEL ARCO OESTE).</t>
  </si>
  <si>
    <t>A CORUÑA - S.PEDRO DE NOS (N-VI).</t>
  </si>
  <si>
    <t>ENTRE Pk.57 y Pk.3 (6 Km. DEL ARCO NORTE).</t>
  </si>
  <si>
    <t>PROVINCIA</t>
  </si>
  <si>
    <t>MADRID</t>
  </si>
  <si>
    <t>SEGOVIA</t>
  </si>
  <si>
    <t>BURGOS</t>
  </si>
  <si>
    <t>GUADALAJARA</t>
  </si>
  <si>
    <t>TARACENA - ZARAGOZA</t>
  </si>
  <si>
    <t>ZARAGOZA</t>
  </si>
  <si>
    <t>CUENCA</t>
  </si>
  <si>
    <t>VALENCIA</t>
  </si>
  <si>
    <t>TOLEDO</t>
  </si>
  <si>
    <t>CIUDAD REAL</t>
  </si>
  <si>
    <t>JAÉN</t>
  </si>
  <si>
    <t>CÓRDOBA</t>
  </si>
  <si>
    <t>SEVILLA</t>
  </si>
  <si>
    <t>CÁCERES</t>
  </si>
  <si>
    <t>BADAJOZ</t>
  </si>
  <si>
    <t>ÁVILA</t>
  </si>
  <si>
    <t>VALLADOLID</t>
  </si>
  <si>
    <t>ZAMORA</t>
  </si>
  <si>
    <t>LEÓN</t>
  </si>
  <si>
    <t>LUGO</t>
  </si>
  <si>
    <t>A CORUÑA</t>
  </si>
  <si>
    <t>ALICANTE</t>
  </si>
  <si>
    <t>MURCIA</t>
  </si>
  <si>
    <t>ALMERÍA</t>
  </si>
  <si>
    <t>ALGECIRAS - GUADIARO</t>
  </si>
  <si>
    <t>CÁDIZ</t>
  </si>
  <si>
    <t>MÁLAGA</t>
  </si>
  <si>
    <t>CANTABRIA</t>
  </si>
  <si>
    <t>ASTURIAS</t>
  </si>
  <si>
    <t>NAVARRA</t>
  </si>
  <si>
    <t>TORDESILLAS - ZAMORA</t>
  </si>
  <si>
    <t>PALENCIA</t>
  </si>
  <si>
    <t>HUESCA</t>
  </si>
  <si>
    <t>CASTELLÓN</t>
  </si>
  <si>
    <t>TERUEL</t>
  </si>
  <si>
    <t>ALBACETE</t>
  </si>
  <si>
    <t>GRANADA</t>
  </si>
  <si>
    <t>HUELVA</t>
  </si>
  <si>
    <t>OURENSE</t>
  </si>
  <si>
    <t>PONTEVEDRA</t>
  </si>
  <si>
    <t>VIGO - TUI</t>
  </si>
  <si>
    <t>SALAMANCA</t>
  </si>
  <si>
    <t>VILLAVICIOSA - OVIEDO</t>
  </si>
  <si>
    <t>SERÍN (A-8) - CAMPOMANES</t>
  </si>
  <si>
    <t>SEVILLA - ALMERÍA</t>
  </si>
  <si>
    <t>ALMERIA</t>
  </si>
  <si>
    <t>ENTRE A-92 Y A-45</t>
  </si>
  <si>
    <t>GUADIARO - TORREMOLINOS</t>
  </si>
  <si>
    <t>OCAÑA - LA RODA</t>
  </si>
  <si>
    <t>ÁVILA - A-6 (VILLACASTÍN)</t>
  </si>
  <si>
    <t>CAMPOMANES - LEÓN (N-120)</t>
  </si>
  <si>
    <t>ZARAGOZA - L.P. ÁLAVA</t>
  </si>
  <si>
    <t>LEÓN - ASTORGA</t>
  </si>
  <si>
    <t>CÁDIZ - SAN FERNANDO</t>
  </si>
  <si>
    <t>CIRCUNVALACIÓN MADRID</t>
  </si>
  <si>
    <t>SORIA</t>
  </si>
  <si>
    <t>SORIA - TUDELA DE DUERO</t>
  </si>
  <si>
    <t>CALAMOCHA - SORIA</t>
  </si>
  <si>
    <t xml:space="preserve">N-400 </t>
  </si>
  <si>
    <t>TOLEDO-CIUDAD REAL</t>
  </si>
  <si>
    <t>ADANERO-VALLADOLID</t>
  </si>
  <si>
    <t>MADRID - ARGANDA</t>
  </si>
  <si>
    <t>PUERTO VALENCIA - A-7</t>
  </si>
  <si>
    <t>CIRCUNVALACIÓN ZARAGOZA</t>
  </si>
  <si>
    <t>TRUJILLO - CÁCERES</t>
  </si>
  <si>
    <t>ENLACE RM-2 - RM-3</t>
  </si>
  <si>
    <t>CIRCUNVALACIÓN SEVILLA</t>
  </si>
  <si>
    <t>CIRCUNVALACIÓN VALLADOLID</t>
  </si>
  <si>
    <t>COMUNIDAD AUTÓNOMA</t>
  </si>
  <si>
    <t>MADRID (M-50) - BURGOS</t>
  </si>
  <si>
    <t>MADRID (M-45) - TARACENA</t>
  </si>
  <si>
    <t>MIRANDA EBRO - L.P. ÁLAVA / L.P ÁLAVA - L.P. GUIPÚZCOA</t>
  </si>
  <si>
    <t>MADRID (M-50) - ARGANDA</t>
  </si>
  <si>
    <t>ARGANDA - VALENCIA</t>
  </si>
  <si>
    <t>MADRID (M-50) - DOSBARRIOS</t>
  </si>
  <si>
    <t>MADRID - DOSBARRIOS</t>
  </si>
  <si>
    <t>BURGOS - MIRANDA DE EBRO</t>
  </si>
  <si>
    <t>ZARAGOZA - L.P. LLEIDA</t>
  </si>
  <si>
    <t>MADRID - TARACENA</t>
  </si>
  <si>
    <t>PTO. REAL - S. FERNANDO 
(TRES CAMINOS pk.12 CA-33)</t>
  </si>
  <si>
    <t>MADRID - NAVALCARNERO</t>
  </si>
  <si>
    <t>MADRID (M-50) - NAVALCARNERO</t>
  </si>
  <si>
    <t>VALMOJADO (A-5) - YUNCOS (AP-41)</t>
  </si>
  <si>
    <t>MADRID - A CORUÑA</t>
  </si>
  <si>
    <t>L.P. TARRAGONA - MONFORTE</t>
  </si>
  <si>
    <t>PTO.GRAO (CASTELLÓN) - 
ENLACE N-340/AP-7</t>
  </si>
  <si>
    <t>ENLACE A-77 - ENLACE A-7</t>
  </si>
  <si>
    <t>CREVILLENTE - VERA (A-7)</t>
  </si>
  <si>
    <t>LORCA (A-7) - AGUILAS (AP-7)</t>
  </si>
  <si>
    <t>A-67 (SANTANDER) - A-8</t>
  </si>
  <si>
    <t>FERROL - A CORUÑA - TUI</t>
  </si>
  <si>
    <t>PUERTO A CORUÑA - AC-11</t>
  </si>
  <si>
    <t>A CORUÑA - AP-9 / AC-12</t>
  </si>
  <si>
    <t>A CORUÑA - S.PEDRO DE NOS (N-VI)</t>
  </si>
  <si>
    <t>SANTIAGO - DOZÓN - TOÉN (A-52)</t>
  </si>
  <si>
    <t>PADRÓN (AP-9) - RIBEIRA</t>
  </si>
  <si>
    <t>VERIN (A-52) - FRONTERA PORTUGAL</t>
  </si>
  <si>
    <t>IRURTZUN - L.P. GUIPÚZCOA</t>
  </si>
  <si>
    <t>SEVILLA - FRONT. PORTUGAL</t>
  </si>
  <si>
    <t>BENAVENTE - O PORRIÑO</t>
  </si>
  <si>
    <t>LA RIOJA</t>
  </si>
  <si>
    <t xml:space="preserve">A-8028 </t>
  </si>
  <si>
    <t>SE-30 - ENLACE A-92</t>
  </si>
  <si>
    <t>GUADIX - Pto. LUMBRERAS</t>
  </si>
  <si>
    <t>SORIA - AP-68 (LOGROÑO)</t>
  </si>
  <si>
    <t>TUDELA DE DUERO - VALLADOLID</t>
  </si>
  <si>
    <t>ZAMORA - FRONTRA. PORTUGAL</t>
  </si>
  <si>
    <t xml:space="preserve"> L.P. LLEIDA - SIÉTAMO</t>
  </si>
  <si>
    <t>SIÉTAMO - HUESCA</t>
  </si>
  <si>
    <t>JACA - L.P. NAVARRA</t>
  </si>
  <si>
    <t>ALBACETE - pk.137 (ENLACE A-7)</t>
  </si>
  <si>
    <t>ALCANTARILLA (ENLACE A-7) - EL PALMAR (ENLACE MU-31)</t>
  </si>
  <si>
    <t>CARAVACA CRUZ - ENLACE A-7</t>
  </si>
  <si>
    <t>MINGLANILLA - ALMODÓVAR</t>
  </si>
  <si>
    <t>ALMODÓVAR PINAR - CUENCA</t>
  </si>
  <si>
    <t>CUENCA - GUADALAJARA</t>
  </si>
  <si>
    <t>JAÉN (A-44) - ÚBEDA (N-322)</t>
  </si>
  <si>
    <t>ALMANSA - REQUENA (A-3)</t>
  </si>
  <si>
    <t>A-45 (ALTO PEDRIZAS) - MÁLAGA</t>
  </si>
  <si>
    <t>JEREZ F. (AP-4) - ALGECIRAS</t>
  </si>
  <si>
    <t>JEREZ F. (AP-4) - ANTEQUERA</t>
  </si>
  <si>
    <t>SAN FERNANDO - VEJER</t>
  </si>
  <si>
    <t>VEJER - ALGECIRAS</t>
  </si>
  <si>
    <t>OCAÑA (R-4) - CUENCA</t>
  </si>
  <si>
    <t>CIRCUNVALACIÓN TOLEDO</t>
  </si>
  <si>
    <t>MAQUEDA - ÁVILA</t>
  </si>
  <si>
    <t>MONTORO - PUERTOLLANO</t>
  </si>
  <si>
    <t>PUERTOLLANO - CIUDAD REAL</t>
  </si>
  <si>
    <t>A-43 (DAIMIEL) - A-4 (PTO. LÁPICE)</t>
  </si>
  <si>
    <t>A-3 (LA ALMARCHA) - CUENCA - N-330 - TERUEL</t>
  </si>
  <si>
    <t xml:space="preserve">A-5 (MÉRIDA) - CIUDAD REAL </t>
  </si>
  <si>
    <t>MIAJADAS - RUECAS (N-430)</t>
  </si>
  <si>
    <t>CIUDAD REAL - MANZANARES - ATALAYA CAÑAVATE</t>
  </si>
  <si>
    <t>TOLEDO (A-42) - TOMELLOSO</t>
  </si>
  <si>
    <t>ALMANSA - XÁTIVA</t>
  </si>
  <si>
    <t>ENLACE V-30 (VALENCIA) - A-7 (SILLA)</t>
  </si>
  <si>
    <t>SAGUNTO (AP-7) - NULES</t>
  </si>
  <si>
    <t>NULES - BENLLOCH (CV-13)</t>
  </si>
  <si>
    <t>BADAJOZ - CÓRDOBA</t>
  </si>
  <si>
    <t>EL GARROBO (ENLACE A-66) - FRONTERA PORTUGAL</t>
  </si>
  <si>
    <t>HUELVA - N-432 (LA ALBUERA)</t>
  </si>
  <si>
    <t>A-5 (NAVALMORAL) - MORALEJA</t>
  </si>
  <si>
    <t>ÁVILA (A-51) - SALAMANCA</t>
  </si>
  <si>
    <t xml:space="preserve">REDONDELA - A-52 </t>
  </si>
  <si>
    <t>VIGO - BAIONA - AP-9</t>
  </si>
  <si>
    <t>REDONDELA - VIGO</t>
  </si>
  <si>
    <t>ONZONILLA (A-66) - BURGOS</t>
  </si>
  <si>
    <t>N-601/VA-12</t>
  </si>
  <si>
    <t>AP-6 (SAN RAFAEL) - SEGOVIA</t>
  </si>
  <si>
    <t xml:space="preserve">A-601 </t>
  </si>
  <si>
    <t>VALLADOLID - SEGOVIA</t>
  </si>
  <si>
    <t>S-30 (SANTANDER) - VTA. BAÑOS</t>
  </si>
  <si>
    <t>PALENCIA - MAGAZ (A-62)</t>
  </si>
  <si>
    <t>ENLACE A-65 / CL-613 / CL-615 (PALENCIA) - CARRIÓN</t>
  </si>
  <si>
    <t>PALENCIA - ENLACE N-610</t>
  </si>
  <si>
    <t>BURGOS - F. OÑORO (pk.350,3)</t>
  </si>
  <si>
    <t>FUENTES OÑORO (pk.347,5) - FRONT. PORTUGAL (pk.351,7)</t>
  </si>
  <si>
    <t>PUERTOLLANO - ENLACE N-420</t>
  </si>
  <si>
    <t>ARGAMASILLA CTV. - CM-4111</t>
  </si>
  <si>
    <t>CM-413 - ALMURADIEL (A-4)</t>
  </si>
  <si>
    <t>CIUDAD REAL (A-41) - ALMAGRO (CM-412)</t>
  </si>
  <si>
    <t>CIRCUNVALACIÓN DE SUECA</t>
  </si>
  <si>
    <t>M-40 (ARCO NORTE) - COLMENAR VIEJO</t>
  </si>
  <si>
    <t>ENTRE pk. 29 Y pk.46 ( 17 km. DEL ARCO OESTE )</t>
  </si>
  <si>
    <t>ENTRE pk. 57 Y pk.3 ( 6 km. DEL ARCO NORTE )</t>
  </si>
  <si>
    <t>RONDA SUR SALAMANCA</t>
  </si>
  <si>
    <t>SE-20/SE-30
/SE-40</t>
  </si>
  <si>
    <t>CIRCUNVALACIÓN CÁDIZ</t>
  </si>
  <si>
    <t>CIRCUNVALACIÓN BURGOS</t>
  </si>
  <si>
    <t>CIRCUNVALACIÓN SANTIAGO</t>
  </si>
  <si>
    <t>CIRCUNVALACIÓN SEGOVIA</t>
  </si>
  <si>
    <t>CASTILLA Y LEÓN</t>
  </si>
  <si>
    <t>CASTILLA-LA MANCHA</t>
  </si>
  <si>
    <t>ARAGÓN</t>
  </si>
  <si>
    <t>COMUNIDAD VALENCIANA</t>
  </si>
  <si>
    <t>ANDALUCÍA</t>
  </si>
  <si>
    <t>EXTREMADURA</t>
  </si>
  <si>
    <t>GALICIA</t>
  </si>
  <si>
    <t>CÓRDOBA (A-4) - ALTO PEDRIZAS (AP-46)</t>
  </si>
  <si>
    <t>NA-5001</t>
  </si>
  <si>
    <t>CV-35</t>
  </si>
  <si>
    <t>AG-56</t>
  </si>
  <si>
    <t>A-54/SC-21</t>
  </si>
  <si>
    <t>SANTIAGO - AEROP. LAVACOLLA</t>
  </si>
  <si>
    <t>SANTIAGO (AP-9) - BRIÓN</t>
  </si>
  <si>
    <t>VALENCIA (A-7) - CASINOS</t>
  </si>
  <si>
    <t>SANTIAGO (AP-9) - BRION</t>
  </si>
  <si>
    <t>NAVALCARNERO - FRONTERA PORTUGAL</t>
  </si>
  <si>
    <t>IMÁRCOAIN (AP-15) - CENTRO TRANSPORTE DE PAMPLONA</t>
  </si>
  <si>
    <t>ENLACE AP-68 - IRURTZUN.</t>
  </si>
  <si>
    <t>ENLACE AP-68 - IRURTZUN</t>
  </si>
  <si>
    <t>L.P. ZARAGOZA - NOÁIN (AP-15).</t>
  </si>
  <si>
    <t xml:space="preserve"> L.P. ZARAGOZA - NOÁIN (AP-15)</t>
  </si>
  <si>
    <t>ENLACE AP-15 / A-15 - ALSASUA (A-1).</t>
  </si>
  <si>
    <t>ENLACE AP-15 / A-15 - ALSASUA ( A-1 )</t>
  </si>
  <si>
    <t>ENLACE A-40 - ENLACE CM-40.</t>
  </si>
  <si>
    <t>ENLACE A-40 - ENLACE CM-40,</t>
  </si>
  <si>
    <t>LOGROÑO (LO-20) - STO. DOMINGO CALZADA.</t>
  </si>
  <si>
    <t>NAVALCARNERO - FRT. PORTUGAL.</t>
  </si>
  <si>
    <t>SAGUNTO - CONGOSTO ISUELA.</t>
  </si>
  <si>
    <t>CONGOSTO ISUELA - FRONTERA FRANCIA.</t>
  </si>
  <si>
    <t>LOGROÑO (LO-20) - STO. DOMINGO CALZADA</t>
  </si>
  <si>
    <t>SAGUNTO - CONGOSTO ISUELA</t>
  </si>
  <si>
    <t>CONGOSTO ISUELA - FRONTRA. FRANCIA</t>
  </si>
  <si>
    <t>MADRID (R-5) - MOCEJÓN (A-40).</t>
  </si>
  <si>
    <t>MOCEJÓN (AP-41) - MAQUEDA.</t>
  </si>
  <si>
    <t>BAILÉN - JAÉN - GRANADA - VÉLEZ BENAUDALLA (A-7).</t>
  </si>
  <si>
    <t>BAILÉN - JAÉN - GRANADA - VÉLEZ BENAUDALLA (A-7)</t>
  </si>
  <si>
    <t>MADRID (R-5) - MOCEJÓN (A-40)</t>
  </si>
  <si>
    <t>MOCEJÓN (AP-41) - MAQUEDA</t>
  </si>
  <si>
    <t>A-51</t>
  </si>
  <si>
    <t>CIRCUNVALACIÓN ÁVILA.</t>
  </si>
  <si>
    <t>CIRCUNVALACIÓN ÁVILA</t>
  </si>
  <si>
    <t>VA-30</t>
  </si>
  <si>
    <t>Pk. 150 ( ENLACE MU-31) - 
CARTAGENA (CT-33)</t>
  </si>
  <si>
    <t>IMÁRCOAIN (AP-15) - CENTRO TRANSPORTE DE PAMPLONA.</t>
  </si>
  <si>
    <t>BURGOS - F. OÑORO (Pk.350,3).</t>
  </si>
  <si>
    <t>CT-32/CT-33/CT-34</t>
  </si>
  <si>
    <t>A-30 - AP-7 / CARTAGENA / ESCOMBRERAS.</t>
  </si>
  <si>
    <t>A-30 - AP-7 / CARTAGENA / ESCOMBRERAS</t>
  </si>
  <si>
    <t>MIRANDA EBRO - L.P. ÁLAVA / L.P ÁLAVA - L.P. GUIPÚZCOA.</t>
  </si>
  <si>
    <t>A-32</t>
  </si>
  <si>
    <t>BAILÉN (A-44) - ÚBEDA (N-322).</t>
  </si>
  <si>
    <t>A-77 (ENLACE AP-7) - VALENCIA.</t>
  </si>
  <si>
    <t>L.P. VIZCAYA - BAAMONDE (A-6).</t>
  </si>
  <si>
    <t>A-15/SO-20</t>
  </si>
  <si>
    <t>MEDINACELI (A-2) - SORIA.</t>
  </si>
  <si>
    <t>CIZUR (A-15) - Pk. 78,18 (LÍMITE DE COMUNIDADES NAVARRA-LA RIOJA).</t>
  </si>
  <si>
    <t>LEÓN (N-120) - SEVILLA (SE-30).</t>
  </si>
  <si>
    <t>AC-14</t>
  </si>
  <si>
    <t>A CORUÑA - LEDOÑO (A-6).</t>
  </si>
  <si>
    <t>TORREMOLINOS - MURCIA - MONFORTE.</t>
  </si>
  <si>
    <t>TORREMOLINOS - MURCIA - MONFORTE</t>
  </si>
  <si>
    <t>A-77 (ENLACE AP-7) - VALENCIA</t>
  </si>
  <si>
    <t>L.P. VIZCAYA - BAAMONDE (A-6)</t>
  </si>
  <si>
    <t>MEDINACELI (A-2) - SORIA</t>
  </si>
  <si>
    <t>LEÓN (N-120) - SEVILLA (SE-30)</t>
  </si>
  <si>
    <t>A CORUÑA - LEDOÑO (A-6)</t>
  </si>
  <si>
    <t>L.P. VIZCAYA -  BAAMONDE (A-6)</t>
  </si>
  <si>
    <t>AG-59</t>
  </si>
  <si>
    <t>SANTIAGO (AP-53) - A RAMALLOSA.</t>
  </si>
  <si>
    <t>FE-15</t>
  </si>
  <si>
    <t>AG-31</t>
  </si>
  <si>
    <t>A-52 - CELANOVA.</t>
  </si>
  <si>
    <t>AG-41</t>
  </si>
  <si>
    <t>CURRO (AP-9) - SANXENXO.</t>
  </si>
  <si>
    <t>AP-9V</t>
  </si>
  <si>
    <t>TEIS - VIGO.</t>
  </si>
  <si>
    <t>A-52 - CELANOVA</t>
  </si>
  <si>
    <t>CURRO (AP-9) - SANXENXO</t>
  </si>
  <si>
    <t>SANTIAGO (AP-53) - A RAMALLOSA</t>
  </si>
  <si>
    <t>TEIS - VIGO</t>
  </si>
  <si>
    <t>TO-22/A-42</t>
  </si>
  <si>
    <t>MOCEJÓN (AP-41) - TOLEDO (CM-42).</t>
  </si>
  <si>
    <t>CM-4017/N-401</t>
  </si>
  <si>
    <t>MORA (CM-42) - LOS YÉBENES (N-401) - CIUDAD REAL.</t>
  </si>
  <si>
    <t>N-120/OU-11</t>
  </si>
  <si>
    <t>PONFERRADA - OURENSE (A-52).</t>
  </si>
  <si>
    <t>MOCEJÓN (AP-41) - TOLEDO (CM-42)</t>
  </si>
  <si>
    <t>MORA (CM-42) - LOS YÉBENES (N-401) - CIUDAD REAL</t>
  </si>
  <si>
    <t>PONFERRADA - OURENSE (A-52)</t>
  </si>
  <si>
    <t>GR-16</t>
  </si>
  <si>
    <t>A-7 - PUERTO MOTRIL (ACCESO ESTE)</t>
  </si>
  <si>
    <t>R.I.M.P 2017</t>
  </si>
  <si>
    <t>AC-15</t>
  </si>
  <si>
    <t>AG-55 - PTO. EXTERIOR A CORUÑA.</t>
  </si>
  <si>
    <t>A-54</t>
  </si>
  <si>
    <t>NADELA (A-6) - PALAS REI</t>
  </si>
  <si>
    <t>ATALAYA CAÑAVATE - ALICANTE.</t>
  </si>
  <si>
    <t>A CORUÑA - BAIO.</t>
  </si>
  <si>
    <t>DOSBARRIOS - SEVILLA (SE-30) - DOS HERMANAS (AP-4).</t>
  </si>
  <si>
    <t>DOS HERMANAS (A-4) - PTO. REAL (CA-35).</t>
  </si>
  <si>
    <t>TOLEDO - ONTÍGOLA (A-4).</t>
  </si>
  <si>
    <t>DOSBARRIOS - SEVILLA (SE-30) - DOS HERMANAS (AP-4)</t>
  </si>
  <si>
    <t>ATALAYA CAÑAVATE - ALICANTE</t>
  </si>
  <si>
    <t>AG-55 - PTO. EXTERIOR A CORUÑA</t>
  </si>
  <si>
    <t>A CORUÑA - BAIO</t>
  </si>
  <si>
    <t>DOS HERMANAS (A-4) - PTO. REAL (CA-35)</t>
  </si>
  <si>
    <t>TOLEDO - ONTÍGOLA (A-4)</t>
  </si>
  <si>
    <t>NADELA (A-6) - PALAS REI.</t>
  </si>
  <si>
    <t>ITINERARIOS PARA MERCANCIAS PELIGROSAS
 ( AÑO 2018 )</t>
  </si>
  <si>
    <t>R.I.M.P 2018</t>
  </si>
  <si>
    <t>A-73</t>
  </si>
  <si>
    <t>BURGOS - QUINTANAORTUÑO.</t>
  </si>
  <si>
    <t>A-12/LO-20</t>
  </si>
  <si>
    <t>CIZUR (A-15) - LO-20 - RECAJO (AP-68).</t>
  </si>
  <si>
    <t>N-322</t>
  </si>
  <si>
    <t>CIRCUNVALACIÓN ALBACETE.</t>
  </si>
  <si>
    <t>BLANCA (A-30) - YECLA.</t>
  </si>
  <si>
    <t>Pk. 150 (ENLACE MU-31) - CARTAGENA (CT-33).</t>
  </si>
  <si>
    <t>ALBACETE- Pk. 137 (ENLACE A-7).</t>
  </si>
  <si>
    <t>EL PALMAR (ENLACE MU-30) - Pk. 150 DE A-30.</t>
  </si>
  <si>
    <t>V-21</t>
  </si>
  <si>
    <t>PUZOL - VALENCIA.</t>
  </si>
  <si>
    <r>
      <rPr>
        <b/>
        <sz val="10"/>
        <rFont val="Arial"/>
        <family val="2"/>
      </rPr>
      <t>Nuevas Carreteras: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A-73, LO-20, N-322 y V-21</t>
    </r>
  </si>
  <si>
    <r>
      <rPr>
        <b/>
        <sz val="10"/>
        <rFont val="Arial"/>
        <family val="2"/>
      </rPr>
      <t>Nuevos tramos de autovía: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A-1, A-12, A-33, A-73, BU-30, LO-20, N-322 y V-21</t>
    </r>
  </si>
  <si>
    <t>PUZOL - VALENCIA</t>
  </si>
  <si>
    <t>Pk. 150 (ENLACE MU-31) - CARTAGENA (CT-33)</t>
  </si>
  <si>
    <t>CIZUR (A-15) - LO-20 - RECAJO (AP-68)</t>
  </si>
  <si>
    <t>BURGOS - QUINTANAORTUÑO</t>
  </si>
  <si>
    <t>BLANCA (A-30) - YECLA</t>
  </si>
  <si>
    <t>BAILÉN (A-44) - ÚBEDA (N-322)</t>
  </si>
  <si>
    <t>CIRCUNVALACIÓN ALBACETE</t>
  </si>
  <si>
    <t>ACCESO NORTE PTO. FERROL.</t>
  </si>
  <si>
    <t>ALBACETE - Pk. 137 (ENLACE A-7).</t>
  </si>
  <si>
    <t>ALBACETE - Pk. 137 (ENLACE A-7)</t>
  </si>
  <si>
    <t>GUADIX - PTO. LUMBRERAS</t>
  </si>
  <si>
    <t>ACCESO NORTE PTO. FERROL</t>
  </si>
  <si>
    <t>EL PALMAR (ENLACE MU-30) - 
Pk. 150 de A-30</t>
  </si>
  <si>
    <t>PTO. CADENA (A-30) - S.JAVIER (AP-7)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</si>
</sst>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view="pageBreakPreview" zoomScaleNormal="75" zoomScaleSheetLayoutView="100" zoomScalePageLayoutView="0" workbookViewId="0" topLeftCell="A1">
      <selection activeCell="F21" sqref="F21"/>
    </sheetView>
  </sheetViews>
  <sheetFormatPr defaultColWidth="11.421875" defaultRowHeight="12.75"/>
  <cols>
    <col min="1" max="1" width="17.8515625" style="1" customWidth="1"/>
    <col min="2" max="2" width="66.7109375" style="1" bestFit="1" customWidth="1"/>
    <col min="3" max="3" width="30.7109375" style="1" customWidth="1"/>
    <col min="4" max="4" width="24.421875" style="11" customWidth="1"/>
    <col min="5" max="16384" width="11.421875" style="11" customWidth="1"/>
  </cols>
  <sheetData>
    <row r="1" spans="1:4" ht="15.75">
      <c r="A1" s="57" t="s">
        <v>233</v>
      </c>
      <c r="B1" s="66"/>
      <c r="C1" s="66"/>
      <c r="D1" s="67"/>
    </row>
    <row r="2" spans="1:4" ht="12.75">
      <c r="A2" s="58" t="s">
        <v>0</v>
      </c>
      <c r="B2" s="59" t="s">
        <v>41</v>
      </c>
      <c r="C2" s="60">
        <v>2018</v>
      </c>
      <c r="D2" s="60"/>
    </row>
    <row r="3" spans="1:4" ht="12.75">
      <c r="A3" s="68"/>
      <c r="B3" s="69"/>
      <c r="C3" s="60" t="s">
        <v>42</v>
      </c>
      <c r="D3" s="60"/>
    </row>
    <row r="4" spans="1:4" ht="12.75">
      <c r="A4" s="70"/>
      <c r="B4" s="71"/>
      <c r="C4" s="61" t="s">
        <v>1</v>
      </c>
      <c r="D4" s="61" t="s">
        <v>2</v>
      </c>
    </row>
    <row r="5" spans="1:4" ht="12.75">
      <c r="A5" s="7" t="s">
        <v>3</v>
      </c>
      <c r="B5" s="7" t="s">
        <v>264</v>
      </c>
      <c r="C5" s="1" t="s">
        <v>23</v>
      </c>
      <c r="D5" s="1">
        <v>231.8</v>
      </c>
    </row>
    <row r="6" spans="1:4" ht="12.75">
      <c r="A6" s="7" t="s">
        <v>43</v>
      </c>
      <c r="B6" s="7" t="s">
        <v>113</v>
      </c>
      <c r="C6" s="1" t="s">
        <v>23</v>
      </c>
      <c r="D6" s="1">
        <f>79.2-6.9</f>
        <v>72.3</v>
      </c>
    </row>
    <row r="7" spans="1:4" ht="12.75">
      <c r="A7" s="7" t="s">
        <v>3</v>
      </c>
      <c r="B7" s="8" t="s">
        <v>501</v>
      </c>
      <c r="C7" s="1" t="s">
        <v>23</v>
      </c>
      <c r="D7" s="1">
        <v>36.4</v>
      </c>
    </row>
    <row r="8" spans="1:4" ht="12.75">
      <c r="A8" s="7" t="s">
        <v>44</v>
      </c>
      <c r="B8" s="7" t="s">
        <v>112</v>
      </c>
      <c r="D8" s="1">
        <v>62.3</v>
      </c>
    </row>
    <row r="9" spans="1:4" ht="12.75">
      <c r="A9" s="7" t="s">
        <v>265</v>
      </c>
      <c r="B9" s="7" t="s">
        <v>121</v>
      </c>
      <c r="D9" s="1">
        <v>44.1</v>
      </c>
    </row>
    <row r="10" spans="1:4" ht="12.75">
      <c r="A10" s="7" t="s">
        <v>4</v>
      </c>
      <c r="B10" s="7" t="s">
        <v>111</v>
      </c>
      <c r="D10" s="1">
        <v>237.3</v>
      </c>
    </row>
    <row r="11" spans="1:4" ht="12.75">
      <c r="A11" s="7" t="s">
        <v>45</v>
      </c>
      <c r="B11" s="7" t="s">
        <v>110</v>
      </c>
      <c r="C11" s="1" t="s">
        <v>23</v>
      </c>
      <c r="D11" s="1">
        <v>121.3</v>
      </c>
    </row>
    <row r="12" spans="1:4" ht="12.75">
      <c r="A12" s="7" t="s">
        <v>46</v>
      </c>
      <c r="B12" s="7" t="s">
        <v>109</v>
      </c>
      <c r="D12" s="1">
        <v>30</v>
      </c>
    </row>
    <row r="13" spans="1:4" ht="12.75">
      <c r="A13" s="7" t="s">
        <v>266</v>
      </c>
      <c r="B13" s="7" t="s">
        <v>120</v>
      </c>
      <c r="D13" s="1">
        <v>17</v>
      </c>
    </row>
    <row r="14" spans="1:4" ht="12.75">
      <c r="A14" s="7" t="s">
        <v>5</v>
      </c>
      <c r="B14" s="7" t="s">
        <v>108</v>
      </c>
      <c r="D14" s="1">
        <v>312</v>
      </c>
    </row>
    <row r="15" spans="1:4" ht="12.75">
      <c r="A15" s="7" t="s">
        <v>47</v>
      </c>
      <c r="B15" s="7" t="s">
        <v>107</v>
      </c>
      <c r="D15" s="1">
        <v>57.5</v>
      </c>
    </row>
    <row r="16" spans="1:4" ht="12.75">
      <c r="A16" s="7" t="s">
        <v>267</v>
      </c>
      <c r="B16" s="7" t="s">
        <v>119</v>
      </c>
      <c r="D16" s="1">
        <v>50.5</v>
      </c>
    </row>
    <row r="17" spans="1:4" ht="12.75">
      <c r="A17" s="7" t="s">
        <v>6</v>
      </c>
      <c r="B17" s="7" t="s">
        <v>551</v>
      </c>
      <c r="D17" s="72">
        <v>483.24</v>
      </c>
    </row>
    <row r="18" spans="1:4" s="74" customFormat="1" ht="12.75">
      <c r="A18" s="8" t="s">
        <v>48</v>
      </c>
      <c r="B18" s="8" t="s">
        <v>552</v>
      </c>
      <c r="C18" s="73" t="s">
        <v>23</v>
      </c>
      <c r="D18" s="72">
        <v>92.33</v>
      </c>
    </row>
    <row r="19" spans="1:4" ht="12.75">
      <c r="A19" s="7" t="s">
        <v>6</v>
      </c>
      <c r="B19" s="8" t="s">
        <v>268</v>
      </c>
      <c r="D19" s="1">
        <v>10.8</v>
      </c>
    </row>
    <row r="20" spans="1:4" ht="12.75">
      <c r="A20" s="7" t="s">
        <v>49</v>
      </c>
      <c r="B20" s="7" t="s">
        <v>204</v>
      </c>
      <c r="D20" s="1">
        <v>29</v>
      </c>
    </row>
    <row r="21" spans="1:4" ht="12.75">
      <c r="A21" s="7" t="s">
        <v>269</v>
      </c>
      <c r="B21" s="7" t="s">
        <v>228</v>
      </c>
      <c r="D21" s="1">
        <v>21</v>
      </c>
    </row>
    <row r="22" spans="1:4" ht="12.75">
      <c r="A22" s="7" t="s">
        <v>50</v>
      </c>
      <c r="B22" s="7" t="s">
        <v>479</v>
      </c>
      <c r="D22" s="1">
        <v>361</v>
      </c>
    </row>
    <row r="23" spans="1:4" ht="12.75">
      <c r="A23" s="7" t="s">
        <v>211</v>
      </c>
      <c r="B23" s="7" t="s">
        <v>216</v>
      </c>
      <c r="D23" s="1">
        <v>26</v>
      </c>
    </row>
    <row r="24" spans="1:4" ht="12.75">
      <c r="A24" s="7" t="s">
        <v>127</v>
      </c>
      <c r="B24" s="7" t="s">
        <v>114</v>
      </c>
      <c r="C24" s="1" t="s">
        <v>23</v>
      </c>
      <c r="D24" s="1">
        <v>582.4</v>
      </c>
    </row>
    <row r="25" spans="1:4" ht="12.75">
      <c r="A25" s="7" t="s">
        <v>51</v>
      </c>
      <c r="B25" s="7" t="s">
        <v>115</v>
      </c>
      <c r="C25" s="1" t="s">
        <v>23</v>
      </c>
      <c r="D25" s="1">
        <v>354.1</v>
      </c>
    </row>
    <row r="26" spans="1:4" ht="12.75">
      <c r="A26" s="7" t="s">
        <v>74</v>
      </c>
      <c r="B26" s="8" t="s">
        <v>118</v>
      </c>
      <c r="D26" s="1">
        <v>9</v>
      </c>
    </row>
    <row r="27" spans="1:4" ht="12.75">
      <c r="A27" s="7" t="s">
        <v>191</v>
      </c>
      <c r="B27" s="7" t="s">
        <v>201</v>
      </c>
      <c r="D27" s="1">
        <v>7.6</v>
      </c>
    </row>
    <row r="28" spans="1:4" ht="12.75">
      <c r="A28" s="7" t="s">
        <v>52</v>
      </c>
      <c r="B28" s="7" t="s">
        <v>192</v>
      </c>
      <c r="D28" s="1">
        <v>16.8</v>
      </c>
    </row>
    <row r="29" spans="1:4" ht="12.75">
      <c r="A29" s="7" t="s">
        <v>51</v>
      </c>
      <c r="B29" s="7" t="s">
        <v>117</v>
      </c>
      <c r="C29" s="1" t="s">
        <v>23</v>
      </c>
      <c r="D29" s="1">
        <v>177</v>
      </c>
    </row>
    <row r="30" spans="1:4" ht="12.75">
      <c r="A30" s="7" t="s">
        <v>96</v>
      </c>
      <c r="B30" s="7" t="s">
        <v>116</v>
      </c>
      <c r="D30" s="1">
        <v>36</v>
      </c>
    </row>
    <row r="31" spans="1:4" ht="12.75">
      <c r="A31" s="7" t="s">
        <v>89</v>
      </c>
      <c r="B31" s="7" t="s">
        <v>122</v>
      </c>
      <c r="D31" s="1">
        <v>23</v>
      </c>
    </row>
    <row r="32" spans="1:4" ht="12.75">
      <c r="A32" s="7" t="s">
        <v>220</v>
      </c>
      <c r="B32" s="7" t="s">
        <v>221</v>
      </c>
      <c r="D32" s="1">
        <v>29.8</v>
      </c>
    </row>
    <row r="33" spans="1:4" ht="12.75">
      <c r="A33" s="7" t="s">
        <v>106</v>
      </c>
      <c r="B33" s="7" t="s">
        <v>271</v>
      </c>
      <c r="D33" s="1">
        <v>29</v>
      </c>
    </row>
    <row r="34" spans="1:4" ht="12.75">
      <c r="A34" s="7" t="s">
        <v>97</v>
      </c>
      <c r="B34" s="7" t="s">
        <v>123</v>
      </c>
      <c r="D34" s="1">
        <v>9.1</v>
      </c>
    </row>
    <row r="35" spans="1:4" ht="12.75">
      <c r="A35" s="7" t="s">
        <v>8</v>
      </c>
      <c r="B35" s="7" t="s">
        <v>505</v>
      </c>
      <c r="D35" s="1">
        <v>448.1</v>
      </c>
    </row>
    <row r="36" spans="1:4" ht="12.75">
      <c r="A36" s="7" t="s">
        <v>262</v>
      </c>
      <c r="B36" s="7" t="s">
        <v>124</v>
      </c>
      <c r="D36" s="1">
        <v>10</v>
      </c>
    </row>
    <row r="37" spans="1:4" ht="12.75">
      <c r="A37" s="7" t="s">
        <v>53</v>
      </c>
      <c r="B37" s="7" t="s">
        <v>125</v>
      </c>
      <c r="D37" s="1">
        <v>35.1</v>
      </c>
    </row>
    <row r="38" spans="1:4" ht="12.75">
      <c r="A38" s="7" t="s">
        <v>205</v>
      </c>
      <c r="B38" s="7" t="s">
        <v>126</v>
      </c>
      <c r="D38" s="1">
        <v>213.5</v>
      </c>
    </row>
    <row r="39" spans="1:4" ht="12.75">
      <c r="A39" s="7" t="s">
        <v>522</v>
      </c>
      <c r="B39" s="7" t="s">
        <v>584</v>
      </c>
      <c r="D39" s="1">
        <v>3.5</v>
      </c>
    </row>
    <row r="40" spans="1:4" ht="12.75">
      <c r="A40" s="7" t="s">
        <v>194</v>
      </c>
      <c r="B40" s="7" t="s">
        <v>257</v>
      </c>
      <c r="D40" s="1">
        <v>56.8</v>
      </c>
    </row>
    <row r="41" spans="1:4" ht="12.75">
      <c r="A41" s="7" t="s">
        <v>254</v>
      </c>
      <c r="B41" s="7" t="s">
        <v>256</v>
      </c>
      <c r="D41" s="1">
        <v>1.7</v>
      </c>
    </row>
    <row r="42" spans="1:4" ht="12.75">
      <c r="A42" s="7" t="s">
        <v>255</v>
      </c>
      <c r="B42" s="7" t="s">
        <v>258</v>
      </c>
      <c r="D42" s="1">
        <v>4</v>
      </c>
    </row>
    <row r="43" spans="1:4" ht="12.75">
      <c r="A43" s="7" t="s">
        <v>263</v>
      </c>
      <c r="B43" s="7" t="s">
        <v>278</v>
      </c>
      <c r="D43" s="1">
        <v>7.2</v>
      </c>
    </row>
    <row r="44" spans="1:4" ht="12.75">
      <c r="A44" s="7" t="s">
        <v>510</v>
      </c>
      <c r="B44" s="7" t="s">
        <v>511</v>
      </c>
      <c r="C44" s="1">
        <v>0.4</v>
      </c>
      <c r="D44" s="1">
        <v>9.8</v>
      </c>
    </row>
    <row r="45" spans="1:4" ht="12.75">
      <c r="A45" s="7" t="s">
        <v>545</v>
      </c>
      <c r="B45" s="7" t="s">
        <v>546</v>
      </c>
      <c r="D45" s="1">
        <v>5.1</v>
      </c>
    </row>
    <row r="46" spans="1:4" ht="12.75">
      <c r="A46" s="7" t="s">
        <v>128</v>
      </c>
      <c r="B46" s="7" t="s">
        <v>215</v>
      </c>
      <c r="D46" s="1">
        <v>87.1</v>
      </c>
    </row>
    <row r="47" spans="1:4" ht="12.75">
      <c r="A47" s="7" t="s">
        <v>463</v>
      </c>
      <c r="B47" s="7" t="s">
        <v>464</v>
      </c>
      <c r="C47" s="1">
        <v>1.2</v>
      </c>
      <c r="D47" s="1">
        <v>9</v>
      </c>
    </row>
    <row r="48" spans="1:4" ht="12.75">
      <c r="A48" s="7" t="s">
        <v>547</v>
      </c>
      <c r="B48" s="7" t="s">
        <v>560</v>
      </c>
      <c r="D48" s="72">
        <v>37.87</v>
      </c>
    </row>
    <row r="49" spans="1:4" ht="12.75">
      <c r="A49" s="7" t="s">
        <v>520</v>
      </c>
      <c r="B49" s="7" t="s">
        <v>521</v>
      </c>
      <c r="D49" s="1">
        <v>6.5</v>
      </c>
    </row>
    <row r="50" spans="1:4" ht="12.75">
      <c r="A50" s="7" t="s">
        <v>462</v>
      </c>
      <c r="B50" s="7" t="s">
        <v>465</v>
      </c>
      <c r="D50" s="1">
        <v>12.3</v>
      </c>
    </row>
    <row r="51" spans="1:4" ht="12.75">
      <c r="A51" s="7" t="s">
        <v>65</v>
      </c>
      <c r="B51" s="7" t="s">
        <v>550</v>
      </c>
      <c r="C51" s="1" t="s">
        <v>23</v>
      </c>
      <c r="D51" s="72">
        <v>60.112</v>
      </c>
    </row>
    <row r="52" spans="1:4" ht="12.75">
      <c r="A52" s="7" t="s">
        <v>525</v>
      </c>
      <c r="B52" s="7" t="s">
        <v>526</v>
      </c>
      <c r="D52" s="1">
        <v>18.8</v>
      </c>
    </row>
    <row r="53" spans="1:4" ht="12.75">
      <c r="A53" s="7" t="s">
        <v>523</v>
      </c>
      <c r="B53" s="7" t="s">
        <v>524</v>
      </c>
      <c r="D53" s="1">
        <v>18.1</v>
      </c>
    </row>
    <row r="54" spans="1:4" ht="12.75">
      <c r="A54" s="7" t="s">
        <v>252</v>
      </c>
      <c r="B54" s="7" t="s">
        <v>253</v>
      </c>
      <c r="D54" s="1">
        <v>41.5</v>
      </c>
    </row>
    <row r="55" spans="1:4" ht="12.75">
      <c r="A55" s="7" t="s">
        <v>527</v>
      </c>
      <c r="B55" s="7" t="s">
        <v>528</v>
      </c>
      <c r="D55" s="1">
        <v>4.7</v>
      </c>
    </row>
    <row r="56" spans="1:4" ht="12.75">
      <c r="A56" s="7" t="s">
        <v>222</v>
      </c>
      <c r="B56" s="7" t="s">
        <v>223</v>
      </c>
      <c r="D56" s="1">
        <v>10.9</v>
      </c>
    </row>
    <row r="57" spans="1:4" ht="12.75">
      <c r="A57" s="7" t="s">
        <v>64</v>
      </c>
      <c r="B57" s="7" t="s">
        <v>470</v>
      </c>
      <c r="C57" s="1" t="s">
        <v>23</v>
      </c>
      <c r="D57" s="1">
        <v>107.7</v>
      </c>
    </row>
    <row r="58" spans="1:4" ht="12.75">
      <c r="A58" s="7" t="s">
        <v>460</v>
      </c>
      <c r="B58" s="7" t="s">
        <v>496</v>
      </c>
      <c r="C58" s="1">
        <v>0.6</v>
      </c>
      <c r="D58" s="1"/>
    </row>
    <row r="59" spans="1:4" ht="12.75">
      <c r="A59" s="7" t="s">
        <v>9</v>
      </c>
      <c r="B59" s="7" t="s">
        <v>129</v>
      </c>
      <c r="C59" s="1" t="s">
        <v>23</v>
      </c>
      <c r="D59" s="1">
        <v>25.5</v>
      </c>
    </row>
    <row r="60" spans="1:4" ht="12.75">
      <c r="A60" s="7" t="s">
        <v>11</v>
      </c>
      <c r="B60" s="7" t="s">
        <v>142</v>
      </c>
      <c r="C60" s="1" t="s">
        <v>23</v>
      </c>
      <c r="D60" s="1">
        <v>143.2</v>
      </c>
    </row>
    <row r="61" spans="1:4" ht="12.75">
      <c r="A61" s="7" t="s">
        <v>12</v>
      </c>
      <c r="B61" s="7" t="s">
        <v>130</v>
      </c>
      <c r="C61" s="1" t="s">
        <v>23</v>
      </c>
      <c r="D61" s="1">
        <v>301.2</v>
      </c>
    </row>
    <row r="62" spans="1:4" ht="12.75">
      <c r="A62" s="7" t="s">
        <v>24</v>
      </c>
      <c r="B62" s="7" t="s">
        <v>131</v>
      </c>
      <c r="C62" s="1" t="s">
        <v>23</v>
      </c>
      <c r="D62" s="1">
        <v>53.2</v>
      </c>
    </row>
    <row r="63" spans="1:4" ht="12.75">
      <c r="A63" s="7" t="s">
        <v>66</v>
      </c>
      <c r="B63" s="7" t="s">
        <v>132</v>
      </c>
      <c r="C63" s="1" t="s">
        <v>23</v>
      </c>
      <c r="D63" s="1">
        <v>78.1</v>
      </c>
    </row>
    <row r="64" spans="1:4" ht="12.75">
      <c r="A64" s="7" t="s">
        <v>24</v>
      </c>
      <c r="B64" s="7" t="s">
        <v>509</v>
      </c>
      <c r="C64" s="1" t="s">
        <v>23</v>
      </c>
      <c r="D64" s="1">
        <v>630.5</v>
      </c>
    </row>
    <row r="65" spans="1:4" ht="12.75">
      <c r="A65" s="7" t="s">
        <v>67</v>
      </c>
      <c r="B65" s="7" t="s">
        <v>133</v>
      </c>
      <c r="C65" s="1" t="s">
        <v>23</v>
      </c>
      <c r="D65" s="1">
        <v>208</v>
      </c>
    </row>
    <row r="66" spans="1:4" ht="12.75">
      <c r="A66" s="7" t="s">
        <v>90</v>
      </c>
      <c r="B66" s="7" t="s">
        <v>134</v>
      </c>
      <c r="D66" s="1">
        <v>4</v>
      </c>
    </row>
    <row r="67" spans="1:4" ht="12.75">
      <c r="A67" s="7" t="s">
        <v>26</v>
      </c>
      <c r="B67" s="7" t="s">
        <v>135</v>
      </c>
      <c r="C67" s="1" t="s">
        <v>23</v>
      </c>
      <c r="D67" s="1">
        <v>395.1</v>
      </c>
    </row>
    <row r="68" spans="1:4" ht="12.75">
      <c r="A68" s="7" t="s">
        <v>81</v>
      </c>
      <c r="B68" s="7" t="s">
        <v>272</v>
      </c>
      <c r="C68" s="1" t="s">
        <v>23</v>
      </c>
      <c r="D68" s="1">
        <v>135.7</v>
      </c>
    </row>
    <row r="69" spans="1:4" ht="12.75">
      <c r="A69" s="7" t="s">
        <v>68</v>
      </c>
      <c r="B69" s="7" t="s">
        <v>136</v>
      </c>
      <c r="C69" s="1" t="s">
        <v>23</v>
      </c>
      <c r="D69" s="1">
        <v>24</v>
      </c>
    </row>
    <row r="70" spans="1:4" ht="12.75">
      <c r="A70" s="7" t="s">
        <v>506</v>
      </c>
      <c r="B70" s="7" t="s">
        <v>507</v>
      </c>
      <c r="C70" s="1">
        <v>9.9</v>
      </c>
      <c r="D70" s="1">
        <v>76.3</v>
      </c>
    </row>
    <row r="71" spans="1:4" ht="12.75">
      <c r="A71" s="7" t="s">
        <v>27</v>
      </c>
      <c r="B71" s="7" t="s">
        <v>273</v>
      </c>
      <c r="C71" s="1">
        <v>97.8</v>
      </c>
      <c r="D71" s="1"/>
    </row>
    <row r="72" spans="1:4" ht="12.75">
      <c r="A72" s="7" t="s">
        <v>69</v>
      </c>
      <c r="B72" s="7" t="s">
        <v>137</v>
      </c>
      <c r="C72" s="1" t="s">
        <v>23</v>
      </c>
      <c r="D72" s="1">
        <v>36.1</v>
      </c>
    </row>
    <row r="73" spans="1:4" ht="12.75">
      <c r="A73" s="7" t="s">
        <v>537</v>
      </c>
      <c r="B73" s="7" t="s">
        <v>538</v>
      </c>
      <c r="C73" s="1">
        <v>142</v>
      </c>
      <c r="D73" s="1">
        <v>1.6</v>
      </c>
    </row>
    <row r="74" spans="1:4" ht="12.75">
      <c r="A74" s="7" t="s">
        <v>229</v>
      </c>
      <c r="B74" s="7" t="s">
        <v>138</v>
      </c>
      <c r="C74" s="1">
        <v>165.3</v>
      </c>
      <c r="D74" s="1">
        <v>17.3</v>
      </c>
    </row>
    <row r="75" spans="1:4" ht="12.75">
      <c r="A75" s="7" t="s">
        <v>70</v>
      </c>
      <c r="B75" s="7" t="s">
        <v>139</v>
      </c>
      <c r="C75" s="1" t="s">
        <v>23</v>
      </c>
      <c r="D75" s="1">
        <v>18.6</v>
      </c>
    </row>
    <row r="76" spans="1:4" ht="12.75">
      <c r="A76" s="7" t="s">
        <v>70</v>
      </c>
      <c r="B76" s="7" t="s">
        <v>140</v>
      </c>
      <c r="C76" s="1" t="s">
        <v>23</v>
      </c>
      <c r="D76" s="1">
        <v>67.1</v>
      </c>
    </row>
    <row r="77" spans="1:4" ht="12.75">
      <c r="A77" s="7" t="s">
        <v>28</v>
      </c>
      <c r="B77" s="7" t="s">
        <v>141</v>
      </c>
      <c r="C77" s="1">
        <v>77.2</v>
      </c>
      <c r="D77" s="1" t="s">
        <v>23</v>
      </c>
    </row>
    <row r="78" spans="1:4" ht="12.75">
      <c r="A78" s="7" t="s">
        <v>103</v>
      </c>
      <c r="B78" s="7" t="s">
        <v>208</v>
      </c>
      <c r="C78" s="1" t="s">
        <v>23</v>
      </c>
      <c r="D78" s="1">
        <v>80</v>
      </c>
    </row>
    <row r="79" spans="1:4" ht="12.75">
      <c r="A79" s="7" t="s">
        <v>31</v>
      </c>
      <c r="B79" s="7" t="s">
        <v>209</v>
      </c>
      <c r="C79" s="1">
        <v>13.2</v>
      </c>
      <c r="D79" s="1"/>
    </row>
    <row r="80" spans="1:4" ht="12.75">
      <c r="A80" s="7" t="s">
        <v>214</v>
      </c>
      <c r="B80" s="7" t="s">
        <v>239</v>
      </c>
      <c r="C80" s="1">
        <v>50.4</v>
      </c>
      <c r="D80" s="1">
        <v>15.1</v>
      </c>
    </row>
    <row r="81" spans="1:4" ht="12.75">
      <c r="A81" s="7" t="s">
        <v>104</v>
      </c>
      <c r="B81" s="7" t="s">
        <v>472</v>
      </c>
      <c r="D81" s="1">
        <v>44.3</v>
      </c>
    </row>
    <row r="82" spans="1:4" ht="12.75">
      <c r="A82" s="7" t="s">
        <v>82</v>
      </c>
      <c r="B82" s="7" t="s">
        <v>474</v>
      </c>
      <c r="C82" s="1" t="s">
        <v>23</v>
      </c>
      <c r="D82" s="1">
        <v>28.8</v>
      </c>
    </row>
    <row r="83" spans="1:4" ht="12.75">
      <c r="A83" s="7" t="s">
        <v>565</v>
      </c>
      <c r="B83" s="7" t="s">
        <v>566</v>
      </c>
      <c r="D83" s="72">
        <v>76.765</v>
      </c>
    </row>
    <row r="84" spans="1:4" ht="12.75">
      <c r="A84" s="7" t="s">
        <v>91</v>
      </c>
      <c r="B84" s="7" t="s">
        <v>478</v>
      </c>
      <c r="D84" s="1">
        <v>37.5</v>
      </c>
    </row>
    <row r="85" spans="1:4" ht="12.75">
      <c r="A85" s="7" t="s">
        <v>83</v>
      </c>
      <c r="B85" s="7" t="s">
        <v>143</v>
      </c>
      <c r="D85" s="1">
        <v>150.6</v>
      </c>
    </row>
    <row r="86" spans="1:4" ht="12.75">
      <c r="A86" s="7" t="s">
        <v>10</v>
      </c>
      <c r="B86" s="7" t="s">
        <v>549</v>
      </c>
      <c r="C86" s="1" t="s">
        <v>23</v>
      </c>
      <c r="D86" s="72">
        <v>239.97</v>
      </c>
    </row>
    <row r="87" spans="1:4" ht="12.75">
      <c r="A87" s="7" t="s">
        <v>32</v>
      </c>
      <c r="B87" s="7" t="s">
        <v>571</v>
      </c>
      <c r="C87" s="1" t="s">
        <v>23</v>
      </c>
      <c r="D87" s="1">
        <v>130.6</v>
      </c>
    </row>
    <row r="88" spans="1:4" ht="12.75">
      <c r="A88" s="7" t="s">
        <v>71</v>
      </c>
      <c r="B88" s="8" t="s">
        <v>242</v>
      </c>
      <c r="C88" s="1" t="s">
        <v>23</v>
      </c>
      <c r="D88" s="1">
        <v>6.5</v>
      </c>
    </row>
    <row r="89" spans="1:4" ht="12.75">
      <c r="A89" s="7" t="s">
        <v>243</v>
      </c>
      <c r="B89" s="7" t="s">
        <v>572</v>
      </c>
      <c r="D89" s="1">
        <v>4.5</v>
      </c>
    </row>
    <row r="90" spans="1:4" ht="12.75">
      <c r="A90" s="7" t="s">
        <v>32</v>
      </c>
      <c r="B90" s="7" t="s">
        <v>570</v>
      </c>
      <c r="D90" s="1">
        <v>42.1</v>
      </c>
    </row>
    <row r="91" spans="1:4" ht="12.75">
      <c r="A91" s="7" t="s">
        <v>240</v>
      </c>
      <c r="B91" s="7" t="s">
        <v>569</v>
      </c>
      <c r="D91" s="1">
        <v>54</v>
      </c>
    </row>
    <row r="92" spans="1:4" ht="12.75">
      <c r="A92" s="7" t="s">
        <v>498</v>
      </c>
      <c r="B92" s="7" t="s">
        <v>499</v>
      </c>
      <c r="D92" s="1">
        <v>16.4</v>
      </c>
    </row>
    <row r="93" spans="1:4" ht="12.75">
      <c r="A93" s="7" t="s">
        <v>199</v>
      </c>
      <c r="B93" s="7" t="s">
        <v>144</v>
      </c>
      <c r="D93" s="1">
        <v>58.8</v>
      </c>
    </row>
    <row r="94" spans="1:4" ht="12.75">
      <c r="A94" s="7" t="s">
        <v>15</v>
      </c>
      <c r="B94" s="7" t="s">
        <v>145</v>
      </c>
      <c r="C94" s="1">
        <v>35.7</v>
      </c>
      <c r="D94" s="1"/>
    </row>
    <row r="95" spans="1:4" ht="12.75">
      <c r="A95" s="7" t="s">
        <v>234</v>
      </c>
      <c r="B95" s="7" t="s">
        <v>146</v>
      </c>
      <c r="C95" s="1">
        <v>44.4</v>
      </c>
      <c r="D95" s="1"/>
    </row>
    <row r="96" spans="1:4" ht="12.75">
      <c r="A96" s="7" t="s">
        <v>14</v>
      </c>
      <c r="B96" s="7" t="s">
        <v>147</v>
      </c>
      <c r="C96" s="1">
        <v>134.9</v>
      </c>
      <c r="D96" s="1"/>
    </row>
    <row r="97" spans="1:4" ht="12.75">
      <c r="A97" s="7" t="s">
        <v>63</v>
      </c>
      <c r="B97" s="7" t="s">
        <v>487</v>
      </c>
      <c r="D97" s="1">
        <v>184.1</v>
      </c>
    </row>
    <row r="98" spans="1:4" ht="12.75">
      <c r="A98" s="7" t="s">
        <v>542</v>
      </c>
      <c r="B98" s="7" t="s">
        <v>543</v>
      </c>
      <c r="C98" s="1">
        <v>3.3</v>
      </c>
      <c r="D98" s="1"/>
    </row>
    <row r="99" spans="1:4" ht="12.75">
      <c r="A99" s="7" t="s">
        <v>502</v>
      </c>
      <c r="B99" s="7" t="s">
        <v>503</v>
      </c>
      <c r="D99" s="1">
        <v>31.5</v>
      </c>
    </row>
    <row r="100" spans="1:4" ht="12.75">
      <c r="A100" s="7" t="s">
        <v>85</v>
      </c>
      <c r="B100" s="7" t="s">
        <v>148</v>
      </c>
      <c r="C100" s="1" t="s">
        <v>23</v>
      </c>
      <c r="D100" s="1">
        <v>49.4</v>
      </c>
    </row>
    <row r="101" spans="1:4" ht="12.75">
      <c r="A101" s="7" t="s">
        <v>33</v>
      </c>
      <c r="B101" s="7" t="s">
        <v>274</v>
      </c>
      <c r="C101" s="1">
        <v>76.7</v>
      </c>
      <c r="D101" s="1"/>
    </row>
    <row r="102" spans="1:4" ht="12.75">
      <c r="A102" s="7" t="s">
        <v>30</v>
      </c>
      <c r="B102" s="7" t="s">
        <v>480</v>
      </c>
      <c r="C102" s="1" t="s">
        <v>23</v>
      </c>
      <c r="D102" s="1">
        <v>364.6</v>
      </c>
    </row>
    <row r="103" spans="1:4" ht="12.75">
      <c r="A103" s="7" t="s">
        <v>213</v>
      </c>
      <c r="B103" s="7" t="s">
        <v>481</v>
      </c>
      <c r="C103" s="1">
        <v>58.7</v>
      </c>
      <c r="D103" s="1">
        <v>16.3</v>
      </c>
    </row>
    <row r="104" spans="1:4" ht="12.75">
      <c r="A104" s="7" t="s">
        <v>29</v>
      </c>
      <c r="B104" s="7" t="s">
        <v>149</v>
      </c>
      <c r="C104" s="1">
        <v>153.8</v>
      </c>
      <c r="D104" s="1" t="s">
        <v>23</v>
      </c>
    </row>
    <row r="105" spans="1:4" ht="12.75">
      <c r="A105" s="7" t="s">
        <v>75</v>
      </c>
      <c r="B105" s="7" t="s">
        <v>150</v>
      </c>
      <c r="C105" s="1" t="s">
        <v>23</v>
      </c>
      <c r="D105" s="1">
        <v>23.9</v>
      </c>
    </row>
    <row r="106" spans="1:4" ht="12.75">
      <c r="A106" s="7" t="s">
        <v>54</v>
      </c>
      <c r="B106" s="7" t="s">
        <v>459</v>
      </c>
      <c r="D106" s="1">
        <v>116.5</v>
      </c>
    </row>
    <row r="107" spans="1:4" ht="12.75">
      <c r="A107" s="7" t="s">
        <v>212</v>
      </c>
      <c r="B107" s="7" t="s">
        <v>244</v>
      </c>
      <c r="D107" s="1">
        <v>24.5</v>
      </c>
    </row>
    <row r="108" spans="1:4" ht="12.75">
      <c r="A108" s="7" t="s">
        <v>38</v>
      </c>
      <c r="B108" s="7" t="s">
        <v>151</v>
      </c>
      <c r="D108" s="1">
        <v>82.6</v>
      </c>
    </row>
    <row r="109" spans="1:4" ht="12.75">
      <c r="A109" s="7" t="s">
        <v>152</v>
      </c>
      <c r="B109" s="7" t="s">
        <v>153</v>
      </c>
      <c r="C109" s="1">
        <v>153.3</v>
      </c>
      <c r="D109" s="1">
        <v>6.3</v>
      </c>
    </row>
    <row r="110" spans="1:4" ht="12.75">
      <c r="A110" s="7" t="s">
        <v>77</v>
      </c>
      <c r="B110" s="7" t="s">
        <v>154</v>
      </c>
      <c r="D110" s="1">
        <v>9.2</v>
      </c>
    </row>
    <row r="111" spans="1:4" ht="12.75">
      <c r="A111" s="7" t="s">
        <v>56</v>
      </c>
      <c r="B111" s="7" t="s">
        <v>202</v>
      </c>
      <c r="D111" s="1">
        <v>38.2</v>
      </c>
    </row>
    <row r="112" spans="1:4" ht="12.75">
      <c r="A112" s="7" t="s">
        <v>16</v>
      </c>
      <c r="B112" s="7" t="s">
        <v>203</v>
      </c>
      <c r="C112" s="1">
        <v>74.9</v>
      </c>
      <c r="D112" s="1"/>
    </row>
    <row r="113" spans="1:4" ht="12.75">
      <c r="A113" s="7" t="s">
        <v>7</v>
      </c>
      <c r="B113" s="7" t="s">
        <v>155</v>
      </c>
      <c r="D113" s="1">
        <v>24.1</v>
      </c>
    </row>
    <row r="114" spans="1:4" ht="12.75">
      <c r="A114" s="7" t="s">
        <v>51</v>
      </c>
      <c r="B114" s="7" t="s">
        <v>156</v>
      </c>
      <c r="D114" s="1">
        <v>90.3</v>
      </c>
    </row>
    <row r="115" spans="1:4" ht="12.75">
      <c r="A115" s="7" t="s">
        <v>7</v>
      </c>
      <c r="B115" s="7" t="s">
        <v>512</v>
      </c>
      <c r="D115" s="1">
        <v>500</v>
      </c>
    </row>
    <row r="116" spans="1:4" ht="12.75">
      <c r="A116" s="7" t="s">
        <v>238</v>
      </c>
      <c r="B116" s="7" t="s">
        <v>553</v>
      </c>
      <c r="C116" s="72">
        <v>37.58</v>
      </c>
      <c r="D116" s="1" t="s">
        <v>23</v>
      </c>
    </row>
    <row r="117" spans="1:4" ht="12.75">
      <c r="A117" s="7" t="s">
        <v>78</v>
      </c>
      <c r="B117" s="7" t="s">
        <v>237</v>
      </c>
      <c r="C117" s="1" t="s">
        <v>23</v>
      </c>
      <c r="D117" s="1">
        <v>131.7</v>
      </c>
    </row>
    <row r="118" spans="1:4" ht="12.75">
      <c r="A118" s="7" t="s">
        <v>79</v>
      </c>
      <c r="B118" s="7" t="s">
        <v>485</v>
      </c>
      <c r="D118" s="1">
        <v>48.1</v>
      </c>
    </row>
    <row r="119" spans="1:4" ht="12.75">
      <c r="A119" s="7" t="s">
        <v>533</v>
      </c>
      <c r="B119" s="7" t="s">
        <v>534</v>
      </c>
      <c r="D119" s="1">
        <v>17.3</v>
      </c>
    </row>
    <row r="120" spans="1:4" ht="12.75">
      <c r="A120" s="7" t="s">
        <v>535</v>
      </c>
      <c r="B120" s="7" t="s">
        <v>536</v>
      </c>
      <c r="C120" s="1">
        <v>87.6</v>
      </c>
      <c r="D120" s="1" t="s">
        <v>23</v>
      </c>
    </row>
    <row r="121" spans="1:4" ht="12.75">
      <c r="A121" s="7" t="s">
        <v>260</v>
      </c>
      <c r="B121" s="7" t="s">
        <v>476</v>
      </c>
      <c r="D121" s="1">
        <v>5.4</v>
      </c>
    </row>
    <row r="122" spans="1:4" ht="12.75">
      <c r="A122" s="7" t="s">
        <v>251</v>
      </c>
      <c r="B122" s="7" t="s">
        <v>250</v>
      </c>
      <c r="D122" s="1">
        <v>23.3</v>
      </c>
    </row>
    <row r="123" spans="1:4" ht="12.75">
      <c r="A123" s="7" t="s">
        <v>78</v>
      </c>
      <c r="B123" s="7" t="s">
        <v>486</v>
      </c>
      <c r="D123" s="1">
        <v>56.3</v>
      </c>
    </row>
    <row r="124" spans="1:4" ht="12.75">
      <c r="A124" s="7" t="s">
        <v>245</v>
      </c>
      <c r="B124" s="7" t="s">
        <v>246</v>
      </c>
      <c r="C124" s="1">
        <v>90.1</v>
      </c>
      <c r="D124" s="1"/>
    </row>
    <row r="125" spans="1:4" ht="12.75">
      <c r="A125" s="7" t="s">
        <v>18</v>
      </c>
      <c r="B125" s="7" t="s">
        <v>157</v>
      </c>
      <c r="C125" s="1">
        <v>101.6</v>
      </c>
      <c r="D125" s="1" t="s">
        <v>23</v>
      </c>
    </row>
    <row r="126" spans="1:4" ht="12.75" customHeight="1">
      <c r="A126" s="7" t="s">
        <v>80</v>
      </c>
      <c r="B126" s="7" t="s">
        <v>158</v>
      </c>
      <c r="D126" s="1">
        <v>31.5</v>
      </c>
    </row>
    <row r="127" spans="1:4" ht="12.75">
      <c r="A127" s="7" t="s">
        <v>102</v>
      </c>
      <c r="B127" s="7" t="s">
        <v>159</v>
      </c>
      <c r="C127" s="1">
        <v>29.9</v>
      </c>
      <c r="D127" s="1" t="s">
        <v>23</v>
      </c>
    </row>
    <row r="128" spans="1:4" ht="12.75">
      <c r="A128" s="7" t="s">
        <v>18</v>
      </c>
      <c r="B128" s="8" t="s">
        <v>160</v>
      </c>
      <c r="C128" s="1">
        <v>195.1</v>
      </c>
      <c r="D128" s="1" t="s">
        <v>23</v>
      </c>
    </row>
    <row r="129" spans="1:4" ht="12.75">
      <c r="A129" s="7" t="s">
        <v>19</v>
      </c>
      <c r="B129" s="8" t="s">
        <v>161</v>
      </c>
      <c r="C129" s="1">
        <f>272.3-56.3</f>
        <v>216</v>
      </c>
      <c r="D129" s="1" t="s">
        <v>23</v>
      </c>
    </row>
    <row r="130" spans="1:4" ht="12.75">
      <c r="A130" s="7" t="s">
        <v>230</v>
      </c>
      <c r="B130" s="8" t="s">
        <v>162</v>
      </c>
      <c r="D130" s="1">
        <v>9.1</v>
      </c>
    </row>
    <row r="131" spans="1:4" ht="12.75">
      <c r="A131" s="7" t="s">
        <v>57</v>
      </c>
      <c r="B131" s="7" t="s">
        <v>200</v>
      </c>
      <c r="D131" s="1">
        <v>187.1</v>
      </c>
    </row>
    <row r="132" spans="1:4" ht="12.75">
      <c r="A132" s="7" t="s">
        <v>58</v>
      </c>
      <c r="B132" s="7" t="s">
        <v>163</v>
      </c>
      <c r="D132" s="1">
        <v>127</v>
      </c>
    </row>
    <row r="133" spans="1:4" ht="12.75">
      <c r="A133" s="7" t="s">
        <v>59</v>
      </c>
      <c r="B133" s="7" t="s">
        <v>164</v>
      </c>
      <c r="D133" s="1">
        <v>48.7</v>
      </c>
    </row>
    <row r="134" spans="1:4" ht="12.75">
      <c r="A134" s="7" t="s">
        <v>7</v>
      </c>
      <c r="B134" s="7" t="s">
        <v>504</v>
      </c>
      <c r="D134" s="1">
        <v>143.3</v>
      </c>
    </row>
    <row r="135" spans="1:4" ht="12.75">
      <c r="A135" s="7" t="s">
        <v>461</v>
      </c>
      <c r="B135" s="7" t="s">
        <v>466</v>
      </c>
      <c r="D135" s="1">
        <v>27.5</v>
      </c>
    </row>
    <row r="136" spans="1:4" ht="12.75">
      <c r="A136" s="7" t="s">
        <v>573</v>
      </c>
      <c r="B136" s="7" t="s">
        <v>574</v>
      </c>
      <c r="D136" s="72">
        <v>18.29</v>
      </c>
    </row>
    <row r="137" spans="1:4" ht="12.75">
      <c r="A137" s="7" t="s">
        <v>76</v>
      </c>
      <c r="B137" s="7" t="s">
        <v>165</v>
      </c>
      <c r="D137" s="1">
        <v>6.5</v>
      </c>
    </row>
    <row r="138" spans="1:4" ht="12.75">
      <c r="A138" s="7" t="s">
        <v>55</v>
      </c>
      <c r="B138" s="7" t="s">
        <v>166</v>
      </c>
      <c r="D138" s="1">
        <v>12.2</v>
      </c>
    </row>
    <row r="139" spans="1:4" ht="12.75">
      <c r="A139" s="7" t="s">
        <v>7</v>
      </c>
      <c r="B139" s="7" t="s">
        <v>167</v>
      </c>
      <c r="D139" s="1">
        <v>20</v>
      </c>
    </row>
    <row r="140" spans="1:4" ht="12.75">
      <c r="A140" s="7" t="s">
        <v>98</v>
      </c>
      <c r="B140" s="7" t="s">
        <v>217</v>
      </c>
      <c r="D140" s="1">
        <v>41</v>
      </c>
    </row>
    <row r="141" spans="1:4" ht="12.75">
      <c r="A141" s="7" t="s">
        <v>20</v>
      </c>
      <c r="B141" s="7" t="s">
        <v>168</v>
      </c>
      <c r="C141" s="1">
        <v>261.6</v>
      </c>
      <c r="D141" s="1"/>
    </row>
    <row r="142" spans="1:4" ht="12.75">
      <c r="A142" s="7" t="s">
        <v>21</v>
      </c>
      <c r="B142" s="8" t="s">
        <v>169</v>
      </c>
      <c r="C142" s="75">
        <v>112.6</v>
      </c>
      <c r="D142" s="1"/>
    </row>
    <row r="143" spans="1:4" ht="12.75">
      <c r="A143" s="7" t="s">
        <v>22</v>
      </c>
      <c r="B143" s="7" t="s">
        <v>170</v>
      </c>
      <c r="C143" s="1">
        <v>190.8</v>
      </c>
      <c r="D143" s="1"/>
    </row>
    <row r="144" spans="1:4" ht="12.75">
      <c r="A144" s="7" t="s">
        <v>210</v>
      </c>
      <c r="B144" s="7" t="s">
        <v>247</v>
      </c>
      <c r="D144" s="1">
        <v>99.8</v>
      </c>
    </row>
    <row r="145" spans="1:4" ht="12.75">
      <c r="A145" s="7" t="s">
        <v>99</v>
      </c>
      <c r="B145" s="7" t="s">
        <v>171</v>
      </c>
      <c r="D145" s="1">
        <v>47.2</v>
      </c>
    </row>
    <row r="146" spans="1:4" ht="12.75">
      <c r="A146" s="7" t="s">
        <v>105</v>
      </c>
      <c r="B146" s="7" t="s">
        <v>172</v>
      </c>
      <c r="D146" s="1">
        <v>98.2</v>
      </c>
    </row>
    <row r="147" spans="1:4" ht="12.75">
      <c r="A147" s="7" t="s">
        <v>34</v>
      </c>
      <c r="B147" s="7" t="s">
        <v>173</v>
      </c>
      <c r="C147" s="1">
        <v>13.4</v>
      </c>
      <c r="D147" s="1"/>
    </row>
    <row r="148" spans="1:4" ht="12.75">
      <c r="A148" s="7" t="s">
        <v>13</v>
      </c>
      <c r="B148" s="7" t="s">
        <v>174</v>
      </c>
      <c r="D148" s="1">
        <v>21.9</v>
      </c>
    </row>
    <row r="149" spans="1:4" ht="12.75">
      <c r="A149" s="7" t="s">
        <v>193</v>
      </c>
      <c r="B149" s="7" t="s">
        <v>231</v>
      </c>
      <c r="D149" s="1">
        <v>30.7</v>
      </c>
    </row>
    <row r="150" spans="1:4" ht="12.75">
      <c r="A150" s="7" t="s">
        <v>35</v>
      </c>
      <c r="B150" s="7" t="s">
        <v>218</v>
      </c>
      <c r="C150" s="1">
        <v>10.8</v>
      </c>
      <c r="D150" s="1"/>
    </row>
    <row r="151" spans="1:4" ht="12.75">
      <c r="A151" s="7" t="s">
        <v>36</v>
      </c>
      <c r="B151" s="7" t="s">
        <v>175</v>
      </c>
      <c r="D151" s="1">
        <v>159.1</v>
      </c>
    </row>
    <row r="152" spans="1:4" ht="12.75">
      <c r="A152" s="7" t="s">
        <v>563</v>
      </c>
      <c r="B152" s="7" t="s">
        <v>564</v>
      </c>
      <c r="D152" s="72">
        <v>9.38</v>
      </c>
    </row>
    <row r="153" spans="1:4" ht="12.75">
      <c r="A153" s="7" t="s">
        <v>259</v>
      </c>
      <c r="B153" s="7" t="s">
        <v>176</v>
      </c>
      <c r="C153" s="1">
        <v>65.9</v>
      </c>
      <c r="D153" s="1">
        <v>10.5</v>
      </c>
    </row>
    <row r="154" spans="1:4" ht="12.75">
      <c r="A154" s="7" t="s">
        <v>60</v>
      </c>
      <c r="B154" s="7" t="s">
        <v>177</v>
      </c>
      <c r="C154" s="1" t="s">
        <v>23</v>
      </c>
      <c r="D154" s="1">
        <v>32.9</v>
      </c>
    </row>
    <row r="155" spans="1:4" ht="12.75">
      <c r="A155" s="7" t="s">
        <v>178</v>
      </c>
      <c r="B155" s="7" t="s">
        <v>179</v>
      </c>
      <c r="C155" s="1">
        <v>1.6</v>
      </c>
      <c r="D155" s="1">
        <v>103</v>
      </c>
    </row>
    <row r="156" spans="1:4" ht="12.75">
      <c r="A156" s="7" t="s">
        <v>25</v>
      </c>
      <c r="B156" s="7" t="s">
        <v>275</v>
      </c>
      <c r="D156" s="1">
        <v>132.4</v>
      </c>
    </row>
    <row r="157" spans="1:4" ht="12.75">
      <c r="A157" s="7" t="s">
        <v>61</v>
      </c>
      <c r="B157" s="7" t="s">
        <v>180</v>
      </c>
      <c r="D157" s="1">
        <v>10.7</v>
      </c>
    </row>
    <row r="158" spans="1:4" ht="12.75">
      <c r="A158" s="7" t="s">
        <v>62</v>
      </c>
      <c r="B158" s="8" t="s">
        <v>196</v>
      </c>
      <c r="C158" s="1">
        <v>35.8</v>
      </c>
      <c r="D158" s="1"/>
    </row>
    <row r="159" spans="1:4" ht="12.75">
      <c r="A159" s="7" t="s">
        <v>206</v>
      </c>
      <c r="B159" s="8" t="s">
        <v>207</v>
      </c>
      <c r="D159" s="1">
        <v>7</v>
      </c>
    </row>
    <row r="160" spans="1:4" ht="12.75">
      <c r="A160" s="7" t="s">
        <v>37</v>
      </c>
      <c r="B160" s="7" t="s">
        <v>497</v>
      </c>
      <c r="D160" s="1">
        <f>295.8+18</f>
        <v>313.8</v>
      </c>
    </row>
    <row r="161" spans="1:4" ht="12.75">
      <c r="A161" s="7" t="s">
        <v>84</v>
      </c>
      <c r="B161" s="8" t="s">
        <v>276</v>
      </c>
      <c r="C161" s="1">
        <f>24.6-18</f>
        <v>6.600000000000001</v>
      </c>
      <c r="D161" s="1"/>
    </row>
    <row r="162" spans="1:4" ht="12.75">
      <c r="A162" s="7" t="s">
        <v>197</v>
      </c>
      <c r="B162" s="7" t="s">
        <v>198</v>
      </c>
      <c r="C162" s="1">
        <v>10</v>
      </c>
      <c r="D162" s="1"/>
    </row>
    <row r="163" spans="1:4" ht="12.75">
      <c r="A163" s="7" t="s">
        <v>39</v>
      </c>
      <c r="B163" s="7" t="s">
        <v>181</v>
      </c>
      <c r="C163" s="1">
        <v>22.7</v>
      </c>
      <c r="D163" s="1" t="s">
        <v>23</v>
      </c>
    </row>
    <row r="164" spans="1:4" ht="12.75">
      <c r="A164" s="7" t="s">
        <v>40</v>
      </c>
      <c r="B164" s="7" t="s">
        <v>182</v>
      </c>
      <c r="C164" s="1">
        <v>40.7</v>
      </c>
      <c r="D164" s="1"/>
    </row>
    <row r="165" spans="1:4" ht="12.75">
      <c r="A165" s="7" t="s">
        <v>224</v>
      </c>
      <c r="B165" s="7" t="s">
        <v>225</v>
      </c>
      <c r="D165" s="1">
        <v>28.3</v>
      </c>
    </row>
    <row r="166" spans="1:4" ht="12.75">
      <c r="A166" s="7" t="s">
        <v>100</v>
      </c>
      <c r="B166" s="7" t="s">
        <v>183</v>
      </c>
      <c r="D166" s="1">
        <v>6.6</v>
      </c>
    </row>
    <row r="167" spans="1:4" ht="12.75">
      <c r="A167" s="7" t="s">
        <v>248</v>
      </c>
      <c r="B167" s="7" t="s">
        <v>249</v>
      </c>
      <c r="D167" s="1">
        <v>35.7</v>
      </c>
    </row>
    <row r="168" spans="1:4" ht="12.75">
      <c r="A168" s="7" t="s">
        <v>86</v>
      </c>
      <c r="B168" s="8" t="s">
        <v>279</v>
      </c>
      <c r="D168" s="1">
        <v>6</v>
      </c>
    </row>
    <row r="169" spans="1:4" ht="12.75">
      <c r="A169" s="7" t="s">
        <v>86</v>
      </c>
      <c r="B169" s="8" t="s">
        <v>277</v>
      </c>
      <c r="D169" s="1">
        <v>17</v>
      </c>
    </row>
    <row r="170" spans="1:4" ht="12.75">
      <c r="A170" s="7" t="s">
        <v>184</v>
      </c>
      <c r="B170" s="7" t="s">
        <v>185</v>
      </c>
      <c r="D170" s="1">
        <v>56.5</v>
      </c>
    </row>
    <row r="171" spans="1:4" ht="12.75">
      <c r="A171" s="7" t="s">
        <v>87</v>
      </c>
      <c r="B171" s="7" t="s">
        <v>186</v>
      </c>
      <c r="D171" s="1">
        <v>20.5</v>
      </c>
    </row>
    <row r="172" spans="1:4" ht="12.75">
      <c r="A172" s="7" t="s">
        <v>88</v>
      </c>
      <c r="B172" s="7" t="s">
        <v>232</v>
      </c>
      <c r="D172" s="1">
        <v>12</v>
      </c>
    </row>
    <row r="173" spans="1:4" ht="12.75">
      <c r="A173" s="7" t="s">
        <v>219</v>
      </c>
      <c r="B173" s="7" t="s">
        <v>187</v>
      </c>
      <c r="D173" s="1">
        <v>49.1</v>
      </c>
    </row>
    <row r="174" spans="1:4" ht="12.75">
      <c r="A174" s="7" t="s">
        <v>226</v>
      </c>
      <c r="B174" s="7" t="s">
        <v>227</v>
      </c>
      <c r="D174" s="72">
        <v>6.95</v>
      </c>
    </row>
    <row r="175" spans="1:4" ht="12.75">
      <c r="A175" s="7" t="s">
        <v>92</v>
      </c>
      <c r="B175" s="7" t="s">
        <v>188</v>
      </c>
      <c r="D175" s="72">
        <v>27.74</v>
      </c>
    </row>
    <row r="176" spans="1:4" ht="12.75">
      <c r="A176" s="7" t="s">
        <v>93</v>
      </c>
      <c r="B176" s="7" t="s">
        <v>189</v>
      </c>
      <c r="D176" s="1">
        <v>6.8</v>
      </c>
    </row>
    <row r="177" spans="1:4" ht="12.75">
      <c r="A177" s="7" t="s">
        <v>235</v>
      </c>
      <c r="B177" s="7" t="s">
        <v>236</v>
      </c>
      <c r="C177" s="1">
        <v>8.7</v>
      </c>
      <c r="D177" s="1">
        <v>2</v>
      </c>
    </row>
    <row r="178" spans="1:4" ht="12.75">
      <c r="A178" s="7" t="s">
        <v>494</v>
      </c>
      <c r="B178" s="7" t="s">
        <v>190</v>
      </c>
      <c r="D178" s="1">
        <v>21.6</v>
      </c>
    </row>
    <row r="179" spans="1:4" ht="12.75">
      <c r="A179" s="7" t="s">
        <v>491</v>
      </c>
      <c r="B179" s="7" t="s">
        <v>492</v>
      </c>
      <c r="D179" s="1">
        <v>9.8</v>
      </c>
    </row>
    <row r="180" spans="1:4" ht="12.75">
      <c r="A180" s="7" t="s">
        <v>567</v>
      </c>
      <c r="B180" s="7" t="s">
        <v>568</v>
      </c>
      <c r="D180" s="72">
        <v>14.65</v>
      </c>
    </row>
    <row r="181" spans="1:5" ht="15.75">
      <c r="A181" s="62" t="s">
        <v>72</v>
      </c>
      <c r="B181" s="62"/>
      <c r="C181" s="63">
        <f>SUM(C5:C180)</f>
        <v>2832.7799999999997</v>
      </c>
      <c r="D181" s="63">
        <f>SUM(D5:D180)</f>
        <v>11894.097000000005</v>
      </c>
      <c r="E181" s="76"/>
    </row>
    <row r="182" spans="1:4" ht="15.75">
      <c r="A182" s="64" t="s">
        <v>73</v>
      </c>
      <c r="B182" s="64"/>
      <c r="C182" s="65">
        <f>C181/(C181+D181)*100</f>
        <v>19.235442789397908</v>
      </c>
      <c r="D182" s="65">
        <f>100-C182</f>
        <v>80.76455721060209</v>
      </c>
    </row>
    <row r="183" spans="1:5" ht="12.75">
      <c r="A183" s="77"/>
      <c r="B183" s="77"/>
      <c r="C183" s="77"/>
      <c r="D183" s="78"/>
      <c r="E183" s="76"/>
    </row>
    <row r="184" spans="1:4" ht="12.75">
      <c r="A184" s="79"/>
      <c r="B184" s="79"/>
      <c r="C184" s="79"/>
      <c r="D184" s="80"/>
    </row>
  </sheetData>
  <sheetProtection/>
  <mergeCells count="7">
    <mergeCell ref="A182:B182"/>
    <mergeCell ref="A1:D1"/>
    <mergeCell ref="A2:A4"/>
    <mergeCell ref="B2:B4"/>
    <mergeCell ref="C2:D2"/>
    <mergeCell ref="C3:D3"/>
    <mergeCell ref="A181:B181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60" r:id="rId1"/>
  <headerFooter alignWithMargins="0">
    <oddFooter>&amp;C&amp;P</oddFooter>
  </headerFooter>
  <rowBreaks count="1" manualBreakCount="1">
    <brk id="9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view="pageBreakPreview" zoomScale="90" zoomScaleNormal="75" zoomScaleSheetLayoutView="90" zoomScalePageLayoutView="0" workbookViewId="0" topLeftCell="A1">
      <selection activeCell="C23" sqref="C23"/>
    </sheetView>
  </sheetViews>
  <sheetFormatPr defaultColWidth="11.421875" defaultRowHeight="12.75"/>
  <cols>
    <col min="1" max="1" width="18.421875" style="97" bestFit="1" customWidth="1"/>
    <col min="2" max="2" width="67.57421875" style="97" bestFit="1" customWidth="1"/>
    <col min="3" max="3" width="27.8515625" style="97" bestFit="1" customWidth="1"/>
    <col min="4" max="4" width="20.7109375" style="83" customWidth="1"/>
    <col min="5" max="5" width="27.8515625" style="97" customWidth="1"/>
    <col min="6" max="6" width="20.7109375" style="83" bestFit="1" customWidth="1"/>
    <col min="7" max="16384" width="11.421875" style="83" customWidth="1"/>
  </cols>
  <sheetData>
    <row r="1" spans="1:6" ht="15.75">
      <c r="A1" s="34" t="s">
        <v>233</v>
      </c>
      <c r="B1" s="81"/>
      <c r="C1" s="81"/>
      <c r="D1" s="81"/>
      <c r="E1" s="81"/>
      <c r="F1" s="82"/>
    </row>
    <row r="2" spans="1:6" ht="12.75">
      <c r="A2" s="35" t="s">
        <v>0</v>
      </c>
      <c r="B2" s="36" t="s">
        <v>41</v>
      </c>
      <c r="C2" s="37">
        <v>2018</v>
      </c>
      <c r="D2" s="37"/>
      <c r="E2" s="45">
        <v>2017</v>
      </c>
      <c r="F2" s="45"/>
    </row>
    <row r="3" spans="1:6" ht="12.75">
      <c r="A3" s="84"/>
      <c r="B3" s="85"/>
      <c r="C3" s="38" t="s">
        <v>42</v>
      </c>
      <c r="D3" s="38"/>
      <c r="E3" s="38" t="s">
        <v>42</v>
      </c>
      <c r="F3" s="38"/>
    </row>
    <row r="4" spans="1:6" ht="12.75">
      <c r="A4" s="86"/>
      <c r="B4" s="87"/>
      <c r="C4" s="9" t="s">
        <v>1</v>
      </c>
      <c r="D4" s="9" t="s">
        <v>2</v>
      </c>
      <c r="E4" s="9" t="s">
        <v>1</v>
      </c>
      <c r="F4" s="9" t="s">
        <v>2</v>
      </c>
    </row>
    <row r="5" spans="1:6" s="11" customFormat="1" ht="12.75">
      <c r="A5" s="7" t="s">
        <v>3</v>
      </c>
      <c r="B5" s="7" t="s">
        <v>264</v>
      </c>
      <c r="C5" s="32" t="s">
        <v>23</v>
      </c>
      <c r="D5" s="32">
        <v>231.8</v>
      </c>
      <c r="E5" s="1"/>
      <c r="F5" s="1"/>
    </row>
    <row r="6" spans="1:6" s="11" customFormat="1" ht="12.75">
      <c r="A6" s="7" t="s">
        <v>3</v>
      </c>
      <c r="B6" s="7" t="s">
        <v>264</v>
      </c>
      <c r="C6" s="1"/>
      <c r="D6" s="1"/>
      <c r="E6" s="88" t="s">
        <v>23</v>
      </c>
      <c r="F6" s="88">
        <v>213.8</v>
      </c>
    </row>
    <row r="7" spans="1:6" s="11" customFormat="1" ht="12.75">
      <c r="A7" s="7" t="s">
        <v>43</v>
      </c>
      <c r="B7" s="7" t="s">
        <v>113</v>
      </c>
      <c r="C7" s="1" t="s">
        <v>23</v>
      </c>
      <c r="D7" s="1">
        <f>79.2-6.9</f>
        <v>72.3</v>
      </c>
      <c r="E7" s="1" t="s">
        <v>23</v>
      </c>
      <c r="F7" s="1">
        <f>79.2-6.9</f>
        <v>72.3</v>
      </c>
    </row>
    <row r="8" spans="1:6" s="11" customFormat="1" ht="12.75">
      <c r="A8" s="7" t="s">
        <v>3</v>
      </c>
      <c r="B8" s="8" t="s">
        <v>501</v>
      </c>
      <c r="C8" s="1" t="s">
        <v>23</v>
      </c>
      <c r="D8" s="1">
        <v>36.4</v>
      </c>
      <c r="E8" s="1" t="s">
        <v>23</v>
      </c>
      <c r="F8" s="1">
        <v>36.4</v>
      </c>
    </row>
    <row r="9" spans="1:6" s="11" customFormat="1" ht="12.75">
      <c r="A9" s="7" t="s">
        <v>44</v>
      </c>
      <c r="B9" s="7" t="s">
        <v>112</v>
      </c>
      <c r="C9" s="1"/>
      <c r="D9" s="1">
        <v>62.3</v>
      </c>
      <c r="E9" s="1"/>
      <c r="F9" s="1">
        <v>62.3</v>
      </c>
    </row>
    <row r="10" spans="1:6" s="11" customFormat="1" ht="12.75">
      <c r="A10" s="7" t="s">
        <v>4</v>
      </c>
      <c r="B10" s="7" t="s">
        <v>121</v>
      </c>
      <c r="C10" s="1"/>
      <c r="D10" s="1">
        <v>44.1</v>
      </c>
      <c r="E10" s="1"/>
      <c r="F10" s="1">
        <v>44.1</v>
      </c>
    </row>
    <row r="11" spans="1:6" s="11" customFormat="1" ht="12.75">
      <c r="A11" s="7" t="s">
        <v>4</v>
      </c>
      <c r="B11" s="7" t="s">
        <v>111</v>
      </c>
      <c r="C11" s="1"/>
      <c r="D11" s="1">
        <v>237.3</v>
      </c>
      <c r="E11" s="1"/>
      <c r="F11" s="1">
        <v>237.3</v>
      </c>
    </row>
    <row r="12" spans="1:6" s="11" customFormat="1" ht="12.75">
      <c r="A12" s="7" t="s">
        <v>45</v>
      </c>
      <c r="B12" s="7" t="s">
        <v>110</v>
      </c>
      <c r="C12" s="1" t="s">
        <v>23</v>
      </c>
      <c r="D12" s="1">
        <v>121.3</v>
      </c>
      <c r="E12" s="1" t="s">
        <v>23</v>
      </c>
      <c r="F12" s="1">
        <v>121.3</v>
      </c>
    </row>
    <row r="13" spans="1:6" s="11" customFormat="1" ht="12.75">
      <c r="A13" s="7" t="s">
        <v>46</v>
      </c>
      <c r="B13" s="7" t="s">
        <v>109</v>
      </c>
      <c r="C13" s="1"/>
      <c r="D13" s="1">
        <v>30</v>
      </c>
      <c r="E13" s="1"/>
      <c r="F13" s="1">
        <v>30</v>
      </c>
    </row>
    <row r="14" spans="1:6" s="11" customFormat="1" ht="12.75">
      <c r="A14" s="7" t="s">
        <v>5</v>
      </c>
      <c r="B14" s="7" t="s">
        <v>120</v>
      </c>
      <c r="C14" s="1"/>
      <c r="D14" s="1">
        <v>17</v>
      </c>
      <c r="E14" s="1"/>
      <c r="F14" s="1">
        <v>17</v>
      </c>
    </row>
    <row r="15" spans="1:6" s="11" customFormat="1" ht="12.75">
      <c r="A15" s="7" t="s">
        <v>5</v>
      </c>
      <c r="B15" s="7" t="s">
        <v>108</v>
      </c>
      <c r="C15" s="1"/>
      <c r="D15" s="1">
        <v>312</v>
      </c>
      <c r="E15" s="1"/>
      <c r="F15" s="1">
        <v>312</v>
      </c>
    </row>
    <row r="16" spans="1:6" s="11" customFormat="1" ht="12.75">
      <c r="A16" s="7" t="s">
        <v>47</v>
      </c>
      <c r="B16" s="7" t="s">
        <v>107</v>
      </c>
      <c r="C16" s="1"/>
      <c r="D16" s="1">
        <v>57.5</v>
      </c>
      <c r="E16" s="1"/>
      <c r="F16" s="1">
        <v>57.5</v>
      </c>
    </row>
    <row r="17" spans="1:6" s="11" customFormat="1" ht="12.75">
      <c r="A17" s="7" t="s">
        <v>6</v>
      </c>
      <c r="B17" s="7" t="s">
        <v>119</v>
      </c>
      <c r="C17" s="1"/>
      <c r="D17" s="1">
        <v>50.5</v>
      </c>
      <c r="E17" s="1"/>
      <c r="F17" s="1">
        <v>50.5</v>
      </c>
    </row>
    <row r="18" spans="1:6" s="11" customFormat="1" ht="12.75">
      <c r="A18" s="7" t="s">
        <v>6</v>
      </c>
      <c r="B18" s="7" t="s">
        <v>551</v>
      </c>
      <c r="C18" s="1"/>
      <c r="D18" s="75">
        <v>483.24</v>
      </c>
      <c r="E18" s="1"/>
      <c r="F18" s="75">
        <v>483.24</v>
      </c>
    </row>
    <row r="19" spans="1:6" s="74" customFormat="1" ht="12.75">
      <c r="A19" s="8" t="s">
        <v>48</v>
      </c>
      <c r="B19" s="8" t="s">
        <v>552</v>
      </c>
      <c r="C19" s="73" t="s">
        <v>23</v>
      </c>
      <c r="D19" s="89">
        <v>92.33</v>
      </c>
      <c r="E19" s="73" t="s">
        <v>23</v>
      </c>
      <c r="F19" s="89">
        <v>92.33</v>
      </c>
    </row>
    <row r="20" spans="1:6" s="11" customFormat="1" ht="12.75">
      <c r="A20" s="7" t="s">
        <v>6</v>
      </c>
      <c r="B20" s="8" t="s">
        <v>270</v>
      </c>
      <c r="C20" s="1"/>
      <c r="D20" s="1">
        <v>10.8</v>
      </c>
      <c r="E20" s="1"/>
      <c r="F20" s="1">
        <v>10.8</v>
      </c>
    </row>
    <row r="21" spans="1:6" s="11" customFormat="1" ht="12.75">
      <c r="A21" s="7" t="s">
        <v>49</v>
      </c>
      <c r="B21" s="7" t="s">
        <v>204</v>
      </c>
      <c r="C21" s="1"/>
      <c r="D21" s="1">
        <v>29</v>
      </c>
      <c r="E21" s="1"/>
      <c r="F21" s="1">
        <v>29</v>
      </c>
    </row>
    <row r="22" spans="1:6" s="11" customFormat="1" ht="12.75">
      <c r="A22" s="7" t="s">
        <v>50</v>
      </c>
      <c r="B22" s="7" t="s">
        <v>228</v>
      </c>
      <c r="C22" s="1"/>
      <c r="D22" s="1">
        <v>21</v>
      </c>
      <c r="E22" s="1"/>
      <c r="F22" s="1">
        <v>21</v>
      </c>
    </row>
    <row r="23" spans="1:6" s="11" customFormat="1" ht="12.75">
      <c r="A23" s="7" t="s">
        <v>50</v>
      </c>
      <c r="B23" s="7" t="s">
        <v>479</v>
      </c>
      <c r="C23" s="1"/>
      <c r="D23" s="1">
        <v>361</v>
      </c>
      <c r="E23" s="1"/>
      <c r="F23" s="1">
        <v>361</v>
      </c>
    </row>
    <row r="24" spans="1:6" s="11" customFormat="1" ht="12.75">
      <c r="A24" s="7" t="s">
        <v>211</v>
      </c>
      <c r="B24" s="7" t="s">
        <v>216</v>
      </c>
      <c r="C24" s="1"/>
      <c r="D24" s="1">
        <v>26</v>
      </c>
      <c r="E24" s="1"/>
      <c r="F24" s="1">
        <v>26</v>
      </c>
    </row>
    <row r="25" spans="1:6" s="11" customFormat="1" ht="12.75">
      <c r="A25" s="7" t="s">
        <v>127</v>
      </c>
      <c r="B25" s="7" t="s">
        <v>114</v>
      </c>
      <c r="C25" s="1" t="s">
        <v>23</v>
      </c>
      <c r="D25" s="1">
        <v>582.4</v>
      </c>
      <c r="E25" s="1" t="s">
        <v>23</v>
      </c>
      <c r="F25" s="1">
        <v>582.4</v>
      </c>
    </row>
    <row r="26" spans="1:6" s="11" customFormat="1" ht="12.75">
      <c r="A26" s="7" t="s">
        <v>51</v>
      </c>
      <c r="B26" s="7" t="s">
        <v>115</v>
      </c>
      <c r="C26" s="1" t="s">
        <v>23</v>
      </c>
      <c r="D26" s="1">
        <v>354.1</v>
      </c>
      <c r="E26" s="1" t="s">
        <v>23</v>
      </c>
      <c r="F26" s="1">
        <v>354.1</v>
      </c>
    </row>
    <row r="27" spans="1:6" s="11" customFormat="1" ht="12.75">
      <c r="A27" s="7" t="s">
        <v>74</v>
      </c>
      <c r="B27" s="8" t="s">
        <v>118</v>
      </c>
      <c r="C27" s="1"/>
      <c r="D27" s="1">
        <v>9</v>
      </c>
      <c r="E27" s="1"/>
      <c r="F27" s="1">
        <v>9</v>
      </c>
    </row>
    <row r="28" spans="1:6" s="11" customFormat="1" ht="12.75">
      <c r="A28" s="7" t="s">
        <v>191</v>
      </c>
      <c r="B28" s="7" t="s">
        <v>201</v>
      </c>
      <c r="C28" s="1"/>
      <c r="D28" s="1">
        <v>7.6</v>
      </c>
      <c r="E28" s="1"/>
      <c r="F28" s="1">
        <v>7.6</v>
      </c>
    </row>
    <row r="29" spans="1:6" s="11" customFormat="1" ht="12.75">
      <c r="A29" s="7" t="s">
        <v>52</v>
      </c>
      <c r="B29" s="7" t="s">
        <v>192</v>
      </c>
      <c r="C29" s="1"/>
      <c r="D29" s="1">
        <v>16.8</v>
      </c>
      <c r="E29" s="1"/>
      <c r="F29" s="1">
        <v>16.8</v>
      </c>
    </row>
    <row r="30" spans="1:6" s="11" customFormat="1" ht="12.75">
      <c r="A30" s="7" t="s">
        <v>51</v>
      </c>
      <c r="B30" s="7" t="s">
        <v>117</v>
      </c>
      <c r="C30" s="1" t="s">
        <v>23</v>
      </c>
      <c r="D30" s="1">
        <v>177</v>
      </c>
      <c r="E30" s="1" t="s">
        <v>23</v>
      </c>
      <c r="F30" s="1">
        <v>177</v>
      </c>
    </row>
    <row r="31" spans="1:6" s="11" customFormat="1" ht="12.75">
      <c r="A31" s="7" t="s">
        <v>96</v>
      </c>
      <c r="B31" s="7" t="s">
        <v>116</v>
      </c>
      <c r="C31" s="1"/>
      <c r="D31" s="1">
        <v>36</v>
      </c>
      <c r="E31" s="1"/>
      <c r="F31" s="1">
        <v>36</v>
      </c>
    </row>
    <row r="32" spans="1:6" s="11" customFormat="1" ht="12.75">
      <c r="A32" s="7" t="s">
        <v>89</v>
      </c>
      <c r="B32" s="7" t="s">
        <v>122</v>
      </c>
      <c r="C32" s="1"/>
      <c r="D32" s="1">
        <v>23</v>
      </c>
      <c r="E32" s="1"/>
      <c r="F32" s="1">
        <v>23</v>
      </c>
    </row>
    <row r="33" spans="1:6" s="11" customFormat="1" ht="12.75">
      <c r="A33" s="7" t="s">
        <v>220</v>
      </c>
      <c r="B33" s="7" t="s">
        <v>221</v>
      </c>
      <c r="C33" s="1"/>
      <c r="D33" s="1">
        <v>29.8</v>
      </c>
      <c r="E33" s="1"/>
      <c r="F33" s="1">
        <v>29.8</v>
      </c>
    </row>
    <row r="34" spans="1:6" s="11" customFormat="1" ht="12.75">
      <c r="A34" s="7" t="s">
        <v>106</v>
      </c>
      <c r="B34" s="7" t="s">
        <v>271</v>
      </c>
      <c r="C34" s="1"/>
      <c r="D34" s="1">
        <v>29</v>
      </c>
      <c r="E34" s="1"/>
      <c r="F34" s="1">
        <v>29</v>
      </c>
    </row>
    <row r="35" spans="1:6" s="11" customFormat="1" ht="12.75">
      <c r="A35" s="7" t="s">
        <v>97</v>
      </c>
      <c r="B35" s="7" t="s">
        <v>123</v>
      </c>
      <c r="C35" s="1"/>
      <c r="D35" s="1">
        <v>9.1</v>
      </c>
      <c r="E35" s="1"/>
      <c r="F35" s="1">
        <v>9.1</v>
      </c>
    </row>
    <row r="36" spans="1:6" s="11" customFormat="1" ht="12.75">
      <c r="A36" s="7" t="s">
        <v>8</v>
      </c>
      <c r="B36" s="7" t="s">
        <v>505</v>
      </c>
      <c r="C36" s="1"/>
      <c r="D36" s="1">
        <v>448.1</v>
      </c>
      <c r="E36" s="1"/>
      <c r="F36" s="1">
        <v>448.1</v>
      </c>
    </row>
    <row r="37" spans="1:6" s="11" customFormat="1" ht="12.75">
      <c r="A37" s="7" t="s">
        <v>262</v>
      </c>
      <c r="B37" s="7" t="s">
        <v>124</v>
      </c>
      <c r="C37" s="1"/>
      <c r="D37" s="1">
        <v>10</v>
      </c>
      <c r="E37" s="1"/>
      <c r="F37" s="1">
        <v>10</v>
      </c>
    </row>
    <row r="38" spans="1:6" s="11" customFormat="1" ht="12.75">
      <c r="A38" s="7" t="s">
        <v>53</v>
      </c>
      <c r="B38" s="7" t="s">
        <v>125</v>
      </c>
      <c r="C38" s="1"/>
      <c r="D38" s="1">
        <v>35.1</v>
      </c>
      <c r="E38" s="1"/>
      <c r="F38" s="1">
        <v>35.1</v>
      </c>
    </row>
    <row r="39" spans="1:6" s="11" customFormat="1" ht="12.75">
      <c r="A39" s="7" t="s">
        <v>205</v>
      </c>
      <c r="B39" s="7" t="s">
        <v>126</v>
      </c>
      <c r="C39" s="1"/>
      <c r="D39" s="1">
        <v>213.5</v>
      </c>
      <c r="E39" s="1"/>
      <c r="F39" s="1">
        <v>213.5</v>
      </c>
    </row>
    <row r="40" spans="1:6" s="11" customFormat="1" ht="12.75">
      <c r="A40" s="7" t="s">
        <v>522</v>
      </c>
      <c r="B40" s="7" t="s">
        <v>584</v>
      </c>
      <c r="C40" s="1"/>
      <c r="D40" s="1">
        <v>3.5</v>
      </c>
      <c r="E40" s="1"/>
      <c r="F40" s="1">
        <v>3.5</v>
      </c>
    </row>
    <row r="41" spans="1:6" s="11" customFormat="1" ht="12.75">
      <c r="A41" s="7" t="s">
        <v>194</v>
      </c>
      <c r="B41" s="7" t="s">
        <v>195</v>
      </c>
      <c r="C41" s="1"/>
      <c r="D41" s="1">
        <v>56.8</v>
      </c>
      <c r="E41" s="1"/>
      <c r="F41" s="1">
        <v>56.8</v>
      </c>
    </row>
    <row r="42" spans="1:6" s="11" customFormat="1" ht="12.75">
      <c r="A42" s="7" t="s">
        <v>254</v>
      </c>
      <c r="B42" s="7" t="s">
        <v>256</v>
      </c>
      <c r="C42" s="1"/>
      <c r="D42" s="1">
        <v>1.7</v>
      </c>
      <c r="E42" s="1"/>
      <c r="F42" s="1">
        <v>1.7</v>
      </c>
    </row>
    <row r="43" spans="1:6" s="11" customFormat="1" ht="12.75">
      <c r="A43" s="7" t="s">
        <v>255</v>
      </c>
      <c r="B43" s="7" t="s">
        <v>258</v>
      </c>
      <c r="C43" s="1"/>
      <c r="D43" s="1">
        <v>4</v>
      </c>
      <c r="E43" s="1"/>
      <c r="F43" s="1">
        <v>4</v>
      </c>
    </row>
    <row r="44" spans="1:6" s="11" customFormat="1" ht="12.75">
      <c r="A44" s="7" t="s">
        <v>263</v>
      </c>
      <c r="B44" s="7" t="s">
        <v>278</v>
      </c>
      <c r="C44" s="1"/>
      <c r="D44" s="1">
        <v>7.2</v>
      </c>
      <c r="E44" s="1"/>
      <c r="F44" s="1">
        <v>7.2</v>
      </c>
    </row>
    <row r="45" spans="1:6" s="11" customFormat="1" ht="12.75">
      <c r="A45" s="7" t="s">
        <v>510</v>
      </c>
      <c r="B45" s="7" t="s">
        <v>511</v>
      </c>
      <c r="C45" s="1">
        <v>0.4</v>
      </c>
      <c r="D45" s="1">
        <v>9.8</v>
      </c>
      <c r="E45" s="1">
        <v>0.4</v>
      </c>
      <c r="F45" s="1">
        <v>9.8</v>
      </c>
    </row>
    <row r="46" spans="1:6" s="11" customFormat="1" ht="12.75">
      <c r="A46" s="7" t="s">
        <v>545</v>
      </c>
      <c r="B46" s="7" t="s">
        <v>546</v>
      </c>
      <c r="C46" s="1"/>
      <c r="D46" s="1">
        <v>5.1</v>
      </c>
      <c r="E46" s="1"/>
      <c r="F46" s="1">
        <v>5.1</v>
      </c>
    </row>
    <row r="47" spans="1:6" s="11" customFormat="1" ht="12.75">
      <c r="A47" s="7" t="s">
        <v>128</v>
      </c>
      <c r="B47" s="7" t="s">
        <v>215</v>
      </c>
      <c r="C47" s="1"/>
      <c r="D47" s="1">
        <v>87.1</v>
      </c>
      <c r="E47" s="1"/>
      <c r="F47" s="1">
        <v>87.1</v>
      </c>
    </row>
    <row r="48" spans="1:6" s="11" customFormat="1" ht="12.75">
      <c r="A48" s="7" t="s">
        <v>463</v>
      </c>
      <c r="B48" s="7" t="s">
        <v>464</v>
      </c>
      <c r="C48" s="1">
        <v>1.2</v>
      </c>
      <c r="D48" s="1">
        <v>9</v>
      </c>
      <c r="E48" s="1">
        <v>1.2</v>
      </c>
      <c r="F48" s="1">
        <v>9</v>
      </c>
    </row>
    <row r="49" spans="1:6" s="11" customFormat="1" ht="12.75">
      <c r="A49" s="7" t="s">
        <v>547</v>
      </c>
      <c r="B49" s="7" t="s">
        <v>560</v>
      </c>
      <c r="C49" s="1"/>
      <c r="D49" s="75">
        <v>37.87</v>
      </c>
      <c r="E49" s="1"/>
      <c r="F49" s="75">
        <v>37.87</v>
      </c>
    </row>
    <row r="50" spans="1:6" s="11" customFormat="1" ht="12.75">
      <c r="A50" s="7" t="s">
        <v>520</v>
      </c>
      <c r="B50" s="7" t="s">
        <v>521</v>
      </c>
      <c r="C50" s="1"/>
      <c r="D50" s="1">
        <v>6.5</v>
      </c>
      <c r="E50" s="1"/>
      <c r="F50" s="1">
        <v>6.5</v>
      </c>
    </row>
    <row r="51" spans="1:6" s="11" customFormat="1" ht="12.75">
      <c r="A51" s="7" t="s">
        <v>462</v>
      </c>
      <c r="B51" s="7" t="s">
        <v>465</v>
      </c>
      <c r="C51" s="1"/>
      <c r="D51" s="1">
        <v>12.3</v>
      </c>
      <c r="E51" s="1"/>
      <c r="F51" s="1">
        <v>12.3</v>
      </c>
    </row>
    <row r="52" spans="1:6" s="11" customFormat="1" ht="12.75">
      <c r="A52" s="7" t="s">
        <v>65</v>
      </c>
      <c r="B52" s="7" t="s">
        <v>550</v>
      </c>
      <c r="C52" s="1" t="s">
        <v>23</v>
      </c>
      <c r="D52" s="72">
        <v>60.112</v>
      </c>
      <c r="E52" s="1" t="s">
        <v>23</v>
      </c>
      <c r="F52" s="72">
        <v>60.112</v>
      </c>
    </row>
    <row r="53" spans="1:6" s="11" customFormat="1" ht="12.75">
      <c r="A53" s="7" t="s">
        <v>525</v>
      </c>
      <c r="B53" s="7" t="s">
        <v>526</v>
      </c>
      <c r="C53" s="1"/>
      <c r="D53" s="1">
        <v>18.8</v>
      </c>
      <c r="E53" s="1"/>
      <c r="F53" s="1">
        <v>18.8</v>
      </c>
    </row>
    <row r="54" spans="1:6" s="11" customFormat="1" ht="12.75">
      <c r="A54" s="7" t="s">
        <v>523</v>
      </c>
      <c r="B54" s="7" t="s">
        <v>524</v>
      </c>
      <c r="C54" s="1"/>
      <c r="D54" s="1">
        <v>18.1</v>
      </c>
      <c r="E54" s="1"/>
      <c r="F54" s="1">
        <v>18.1</v>
      </c>
    </row>
    <row r="55" spans="1:6" s="11" customFormat="1" ht="12.75">
      <c r="A55" s="7" t="s">
        <v>252</v>
      </c>
      <c r="B55" s="7" t="s">
        <v>253</v>
      </c>
      <c r="C55" s="1"/>
      <c r="D55" s="1">
        <v>41.5</v>
      </c>
      <c r="E55" s="1"/>
      <c r="F55" s="1">
        <v>41.5</v>
      </c>
    </row>
    <row r="56" spans="1:6" s="11" customFormat="1" ht="12.75">
      <c r="A56" s="7" t="s">
        <v>527</v>
      </c>
      <c r="B56" s="7" t="s">
        <v>528</v>
      </c>
      <c r="C56" s="1"/>
      <c r="D56" s="1">
        <v>4.7</v>
      </c>
      <c r="E56" s="1"/>
      <c r="F56" s="1">
        <v>4.7</v>
      </c>
    </row>
    <row r="57" spans="1:6" s="11" customFormat="1" ht="12.75">
      <c r="A57" s="7" t="s">
        <v>222</v>
      </c>
      <c r="B57" s="7" t="s">
        <v>223</v>
      </c>
      <c r="C57" s="1"/>
      <c r="D57" s="1">
        <v>10.9</v>
      </c>
      <c r="E57" s="1"/>
      <c r="F57" s="1">
        <v>10.9</v>
      </c>
    </row>
    <row r="58" spans="1:6" s="11" customFormat="1" ht="12.75">
      <c r="A58" s="7" t="s">
        <v>64</v>
      </c>
      <c r="B58" s="7" t="s">
        <v>470</v>
      </c>
      <c r="C58" s="1" t="s">
        <v>23</v>
      </c>
      <c r="D58" s="1">
        <v>107.7</v>
      </c>
      <c r="E58" s="1" t="s">
        <v>23</v>
      </c>
      <c r="F58" s="1">
        <v>107.7</v>
      </c>
    </row>
    <row r="59" spans="1:6" s="11" customFormat="1" ht="12.75">
      <c r="A59" s="7" t="s">
        <v>460</v>
      </c>
      <c r="B59" s="7" t="s">
        <v>496</v>
      </c>
      <c r="C59" s="1">
        <v>0.6</v>
      </c>
      <c r="D59" s="1"/>
      <c r="E59" s="1">
        <v>0.6</v>
      </c>
      <c r="F59" s="1"/>
    </row>
    <row r="60" spans="1:6" s="11" customFormat="1" ht="12.75">
      <c r="A60" s="7" t="s">
        <v>9</v>
      </c>
      <c r="B60" s="7" t="s">
        <v>129</v>
      </c>
      <c r="C60" s="1" t="s">
        <v>23</v>
      </c>
      <c r="D60" s="1">
        <v>25.5</v>
      </c>
      <c r="E60" s="1" t="s">
        <v>23</v>
      </c>
      <c r="F60" s="1">
        <v>25.5</v>
      </c>
    </row>
    <row r="61" spans="1:6" s="11" customFormat="1" ht="12.75">
      <c r="A61" s="7" t="s">
        <v>11</v>
      </c>
      <c r="B61" s="7" t="s">
        <v>142</v>
      </c>
      <c r="C61" s="1" t="s">
        <v>23</v>
      </c>
      <c r="D61" s="1">
        <v>143.2</v>
      </c>
      <c r="E61" s="1" t="s">
        <v>23</v>
      </c>
      <c r="F61" s="1">
        <v>143.2</v>
      </c>
    </row>
    <row r="62" spans="1:6" s="11" customFormat="1" ht="12.75">
      <c r="A62" s="7" t="s">
        <v>12</v>
      </c>
      <c r="B62" s="7" t="s">
        <v>130</v>
      </c>
      <c r="C62" s="1" t="s">
        <v>23</v>
      </c>
      <c r="D62" s="1">
        <v>301.2</v>
      </c>
      <c r="E62" s="1" t="s">
        <v>23</v>
      </c>
      <c r="F62" s="1">
        <v>301.2</v>
      </c>
    </row>
    <row r="63" spans="1:6" s="11" customFormat="1" ht="12.75">
      <c r="A63" s="7" t="s">
        <v>24</v>
      </c>
      <c r="B63" s="7" t="s">
        <v>131</v>
      </c>
      <c r="C63" s="1" t="s">
        <v>23</v>
      </c>
      <c r="D63" s="1">
        <v>53.2</v>
      </c>
      <c r="E63" s="1" t="s">
        <v>23</v>
      </c>
      <c r="F63" s="1">
        <v>53.2</v>
      </c>
    </row>
    <row r="64" spans="1:6" s="11" customFormat="1" ht="12.75">
      <c r="A64" s="7" t="s">
        <v>66</v>
      </c>
      <c r="B64" s="7" t="s">
        <v>132</v>
      </c>
      <c r="C64" s="1" t="s">
        <v>23</v>
      </c>
      <c r="D64" s="1">
        <v>78.1</v>
      </c>
      <c r="E64" s="1" t="s">
        <v>23</v>
      </c>
      <c r="F64" s="1">
        <v>78.1</v>
      </c>
    </row>
    <row r="65" spans="1:6" s="11" customFormat="1" ht="12.75">
      <c r="A65" s="7" t="s">
        <v>24</v>
      </c>
      <c r="B65" s="7" t="s">
        <v>509</v>
      </c>
      <c r="C65" s="1" t="s">
        <v>23</v>
      </c>
      <c r="D65" s="1">
        <v>630.5</v>
      </c>
      <c r="E65" s="1" t="s">
        <v>23</v>
      </c>
      <c r="F65" s="1">
        <v>630.5</v>
      </c>
    </row>
    <row r="66" spans="1:6" s="11" customFormat="1" ht="12.75">
      <c r="A66" s="7" t="s">
        <v>67</v>
      </c>
      <c r="B66" s="7" t="s">
        <v>133</v>
      </c>
      <c r="C66" s="1" t="s">
        <v>23</v>
      </c>
      <c r="D66" s="1">
        <v>208</v>
      </c>
      <c r="E66" s="1" t="s">
        <v>23</v>
      </c>
      <c r="F66" s="1">
        <v>208</v>
      </c>
    </row>
    <row r="67" spans="1:6" s="11" customFormat="1" ht="12.75">
      <c r="A67" s="7" t="s">
        <v>90</v>
      </c>
      <c r="B67" s="7" t="s">
        <v>134</v>
      </c>
      <c r="C67" s="1"/>
      <c r="D67" s="1">
        <v>4</v>
      </c>
      <c r="E67" s="1"/>
      <c r="F67" s="1">
        <v>4</v>
      </c>
    </row>
    <row r="68" spans="1:6" s="11" customFormat="1" ht="12.75">
      <c r="A68" s="7" t="s">
        <v>26</v>
      </c>
      <c r="B68" s="7" t="s">
        <v>135</v>
      </c>
      <c r="C68" s="1" t="s">
        <v>23</v>
      </c>
      <c r="D68" s="1">
        <v>395.1</v>
      </c>
      <c r="E68" s="1" t="s">
        <v>23</v>
      </c>
      <c r="F68" s="1">
        <v>395.1</v>
      </c>
    </row>
    <row r="69" spans="1:6" s="11" customFormat="1" ht="12.75">
      <c r="A69" s="7" t="s">
        <v>81</v>
      </c>
      <c r="B69" s="7" t="s">
        <v>272</v>
      </c>
      <c r="C69" s="1" t="s">
        <v>23</v>
      </c>
      <c r="D69" s="1">
        <v>135.7</v>
      </c>
      <c r="E69" s="1" t="s">
        <v>23</v>
      </c>
      <c r="F69" s="1">
        <v>135.7</v>
      </c>
    </row>
    <row r="70" spans="1:6" s="11" customFormat="1" ht="12.75">
      <c r="A70" s="7" t="s">
        <v>68</v>
      </c>
      <c r="B70" s="7" t="s">
        <v>136</v>
      </c>
      <c r="C70" s="1" t="s">
        <v>23</v>
      </c>
      <c r="D70" s="1">
        <v>24</v>
      </c>
      <c r="E70" s="1" t="s">
        <v>23</v>
      </c>
      <c r="F70" s="1">
        <v>24</v>
      </c>
    </row>
    <row r="71" spans="1:6" s="11" customFormat="1" ht="12.75">
      <c r="A71" s="7" t="s">
        <v>506</v>
      </c>
      <c r="B71" s="7" t="s">
        <v>507</v>
      </c>
      <c r="C71" s="1">
        <v>9.9</v>
      </c>
      <c r="D71" s="1">
        <v>76.3</v>
      </c>
      <c r="E71" s="1">
        <v>9.9</v>
      </c>
      <c r="F71" s="1">
        <v>76.3</v>
      </c>
    </row>
    <row r="72" spans="1:6" s="11" customFormat="1" ht="12.75">
      <c r="A72" s="7" t="s">
        <v>27</v>
      </c>
      <c r="B72" s="7" t="s">
        <v>273</v>
      </c>
      <c r="C72" s="1">
        <v>97.8</v>
      </c>
      <c r="D72" s="1"/>
      <c r="E72" s="1">
        <v>97.8</v>
      </c>
      <c r="F72" s="1"/>
    </row>
    <row r="73" spans="1:6" s="11" customFormat="1" ht="12.75">
      <c r="A73" s="7" t="s">
        <v>69</v>
      </c>
      <c r="B73" s="7" t="s">
        <v>137</v>
      </c>
      <c r="C73" s="1" t="s">
        <v>23</v>
      </c>
      <c r="D73" s="1">
        <v>36.1</v>
      </c>
      <c r="E73" s="1" t="s">
        <v>23</v>
      </c>
      <c r="F73" s="1">
        <v>36.1</v>
      </c>
    </row>
    <row r="74" spans="1:6" s="11" customFormat="1" ht="12.75">
      <c r="A74" s="7" t="s">
        <v>537</v>
      </c>
      <c r="B74" s="7" t="s">
        <v>538</v>
      </c>
      <c r="C74" s="1">
        <v>142</v>
      </c>
      <c r="D74" s="1">
        <v>1.6</v>
      </c>
      <c r="E74" s="1">
        <v>142</v>
      </c>
      <c r="F74" s="1">
        <v>1.6</v>
      </c>
    </row>
    <row r="75" spans="1:6" s="11" customFormat="1" ht="12.75">
      <c r="A75" s="7" t="s">
        <v>229</v>
      </c>
      <c r="B75" s="7" t="s">
        <v>138</v>
      </c>
      <c r="C75" s="1">
        <v>165.3</v>
      </c>
      <c r="D75" s="1">
        <v>17.3</v>
      </c>
      <c r="E75" s="1">
        <v>165.3</v>
      </c>
      <c r="F75" s="1">
        <v>17.3</v>
      </c>
    </row>
    <row r="76" spans="1:6" s="11" customFormat="1" ht="12.75">
      <c r="A76" s="7" t="s">
        <v>70</v>
      </c>
      <c r="B76" s="7" t="s">
        <v>139</v>
      </c>
      <c r="C76" s="1" t="s">
        <v>23</v>
      </c>
      <c r="D76" s="1">
        <v>18.6</v>
      </c>
      <c r="E76" s="1" t="s">
        <v>23</v>
      </c>
      <c r="F76" s="1">
        <v>18.6</v>
      </c>
    </row>
    <row r="77" spans="1:6" s="11" customFormat="1" ht="12.75">
      <c r="A77" s="7" t="s">
        <v>70</v>
      </c>
      <c r="B77" s="7" t="s">
        <v>140</v>
      </c>
      <c r="C77" s="1" t="s">
        <v>23</v>
      </c>
      <c r="D77" s="1">
        <v>67.1</v>
      </c>
      <c r="E77" s="1" t="s">
        <v>23</v>
      </c>
      <c r="F77" s="1">
        <v>67.1</v>
      </c>
    </row>
    <row r="78" spans="1:6" s="11" customFormat="1" ht="12.75">
      <c r="A78" s="7" t="s">
        <v>28</v>
      </c>
      <c r="B78" s="7" t="s">
        <v>141</v>
      </c>
      <c r="C78" s="1">
        <v>77.2</v>
      </c>
      <c r="D78" s="1" t="s">
        <v>23</v>
      </c>
      <c r="E78" s="1">
        <v>77.2</v>
      </c>
      <c r="F78" s="1" t="s">
        <v>23</v>
      </c>
    </row>
    <row r="79" spans="1:6" s="11" customFormat="1" ht="12.75">
      <c r="A79" s="7" t="s">
        <v>103</v>
      </c>
      <c r="B79" s="7" t="s">
        <v>208</v>
      </c>
      <c r="C79" s="1" t="s">
        <v>23</v>
      </c>
      <c r="D79" s="1">
        <v>80</v>
      </c>
      <c r="E79" s="1" t="s">
        <v>23</v>
      </c>
      <c r="F79" s="1">
        <v>80</v>
      </c>
    </row>
    <row r="80" spans="1:6" s="11" customFormat="1" ht="12.75">
      <c r="A80" s="7" t="s">
        <v>31</v>
      </c>
      <c r="B80" s="7" t="s">
        <v>209</v>
      </c>
      <c r="C80" s="1">
        <v>13.2</v>
      </c>
      <c r="D80" s="1"/>
      <c r="E80" s="1">
        <v>13.2</v>
      </c>
      <c r="F80" s="1"/>
    </row>
    <row r="81" spans="1:6" s="11" customFormat="1" ht="12.75">
      <c r="A81" s="7" t="s">
        <v>214</v>
      </c>
      <c r="B81" s="7" t="s">
        <v>239</v>
      </c>
      <c r="C81" s="1">
        <v>50.4</v>
      </c>
      <c r="D81" s="1">
        <v>15.1</v>
      </c>
      <c r="E81" s="1">
        <v>50.4</v>
      </c>
      <c r="F81" s="1">
        <v>15.1</v>
      </c>
    </row>
    <row r="82" spans="1:6" s="11" customFormat="1" ht="12.75">
      <c r="A82" s="7" t="s">
        <v>104</v>
      </c>
      <c r="B82" s="7" t="s">
        <v>472</v>
      </c>
      <c r="C82" s="1"/>
      <c r="D82" s="1">
        <v>44.3</v>
      </c>
      <c r="E82" s="1"/>
      <c r="F82" s="1">
        <v>44.3</v>
      </c>
    </row>
    <row r="83" spans="1:6" s="11" customFormat="1" ht="12.75">
      <c r="A83" s="7" t="s">
        <v>82</v>
      </c>
      <c r="B83" s="7" t="s">
        <v>474</v>
      </c>
      <c r="C83" s="1" t="s">
        <v>23</v>
      </c>
      <c r="D83" s="1">
        <v>28.8</v>
      </c>
      <c r="E83" s="1" t="s">
        <v>23</v>
      </c>
      <c r="F83" s="1">
        <v>28.8</v>
      </c>
    </row>
    <row r="84" spans="1:6" s="11" customFormat="1" ht="12.75">
      <c r="A84" s="27" t="s">
        <v>565</v>
      </c>
      <c r="B84" s="27" t="s">
        <v>566</v>
      </c>
      <c r="C84" s="32"/>
      <c r="D84" s="90">
        <v>76.765</v>
      </c>
      <c r="E84" s="1"/>
      <c r="F84" s="1"/>
    </row>
    <row r="85" spans="1:6" s="11" customFormat="1" ht="12.75">
      <c r="A85" s="30" t="s">
        <v>91</v>
      </c>
      <c r="B85" s="30" t="s">
        <v>508</v>
      </c>
      <c r="C85" s="1"/>
      <c r="D85" s="1"/>
      <c r="E85" s="88"/>
      <c r="F85" s="88">
        <v>74.1</v>
      </c>
    </row>
    <row r="86" spans="1:6" s="11" customFormat="1" ht="12.75">
      <c r="A86" s="7" t="s">
        <v>91</v>
      </c>
      <c r="B86" s="7" t="s">
        <v>478</v>
      </c>
      <c r="C86" s="1"/>
      <c r="D86" s="1">
        <v>37.5</v>
      </c>
      <c r="E86" s="1"/>
      <c r="F86" s="1">
        <v>37.5</v>
      </c>
    </row>
    <row r="87" spans="1:6" s="11" customFormat="1" ht="12.75">
      <c r="A87" s="7" t="s">
        <v>83</v>
      </c>
      <c r="B87" s="7" t="s">
        <v>143</v>
      </c>
      <c r="C87" s="1"/>
      <c r="D87" s="1">
        <v>150.6</v>
      </c>
      <c r="E87" s="1"/>
      <c r="F87" s="1">
        <v>150.6</v>
      </c>
    </row>
    <row r="88" spans="1:6" s="11" customFormat="1" ht="12.75">
      <c r="A88" s="7" t="s">
        <v>10</v>
      </c>
      <c r="B88" s="7" t="s">
        <v>549</v>
      </c>
      <c r="C88" s="1" t="s">
        <v>23</v>
      </c>
      <c r="D88" s="72">
        <v>239.97</v>
      </c>
      <c r="E88" s="1" t="s">
        <v>23</v>
      </c>
      <c r="F88" s="72">
        <v>239.97</v>
      </c>
    </row>
    <row r="89" spans="1:6" s="11" customFormat="1" ht="12.75">
      <c r="A89" s="7" t="s">
        <v>32</v>
      </c>
      <c r="B89" s="7" t="s">
        <v>585</v>
      </c>
      <c r="C89" s="1" t="s">
        <v>23</v>
      </c>
      <c r="D89" s="1">
        <v>130.6</v>
      </c>
      <c r="E89" s="1" t="s">
        <v>23</v>
      </c>
      <c r="F89" s="1">
        <v>130.6</v>
      </c>
    </row>
    <row r="90" spans="1:6" s="11" customFormat="1" ht="12.75">
      <c r="A90" s="7" t="s">
        <v>71</v>
      </c>
      <c r="B90" s="8" t="s">
        <v>242</v>
      </c>
      <c r="C90" s="1" t="s">
        <v>23</v>
      </c>
      <c r="D90" s="1">
        <v>6.5</v>
      </c>
      <c r="E90" s="1" t="s">
        <v>23</v>
      </c>
      <c r="F90" s="1">
        <v>6.5</v>
      </c>
    </row>
    <row r="91" spans="1:6" s="11" customFormat="1" ht="12.75">
      <c r="A91" s="7" t="s">
        <v>243</v>
      </c>
      <c r="B91" s="7" t="s">
        <v>572</v>
      </c>
      <c r="C91" s="1"/>
      <c r="D91" s="1">
        <v>4.5</v>
      </c>
      <c r="E91" s="1"/>
      <c r="F91" s="1">
        <v>4.5</v>
      </c>
    </row>
    <row r="92" spans="1:6" s="11" customFormat="1" ht="12.75">
      <c r="A92" s="7" t="s">
        <v>32</v>
      </c>
      <c r="B92" s="7" t="s">
        <v>570</v>
      </c>
      <c r="C92" s="1"/>
      <c r="D92" s="1">
        <v>42.1</v>
      </c>
      <c r="E92" s="1"/>
      <c r="F92" s="1">
        <v>42.1</v>
      </c>
    </row>
    <row r="93" spans="1:6" s="11" customFormat="1" ht="12.75">
      <c r="A93" s="7" t="s">
        <v>240</v>
      </c>
      <c r="B93" s="27" t="s">
        <v>569</v>
      </c>
      <c r="C93" s="32"/>
      <c r="D93" s="32">
        <v>54</v>
      </c>
      <c r="E93" s="1"/>
      <c r="F93" s="1"/>
    </row>
    <row r="94" spans="1:6" s="11" customFormat="1" ht="12.75">
      <c r="A94" s="7" t="s">
        <v>240</v>
      </c>
      <c r="B94" s="30" t="s">
        <v>241</v>
      </c>
      <c r="C94" s="1"/>
      <c r="D94" s="1"/>
      <c r="E94" s="88"/>
      <c r="F94" s="88">
        <v>30.7</v>
      </c>
    </row>
    <row r="95" spans="1:6" s="11" customFormat="1" ht="12.75">
      <c r="A95" s="7" t="s">
        <v>498</v>
      </c>
      <c r="B95" s="7" t="s">
        <v>499</v>
      </c>
      <c r="C95" s="1"/>
      <c r="D95" s="1">
        <v>16.4</v>
      </c>
      <c r="E95" s="1"/>
      <c r="F95" s="1">
        <v>16.4</v>
      </c>
    </row>
    <row r="96" spans="1:6" s="11" customFormat="1" ht="12.75">
      <c r="A96" s="7" t="s">
        <v>199</v>
      </c>
      <c r="B96" s="7" t="s">
        <v>144</v>
      </c>
      <c r="C96" s="1"/>
      <c r="D96" s="1">
        <v>58.8</v>
      </c>
      <c r="E96" s="1"/>
      <c r="F96" s="1">
        <v>58.8</v>
      </c>
    </row>
    <row r="97" spans="1:6" s="11" customFormat="1" ht="12.75">
      <c r="A97" s="7" t="s">
        <v>15</v>
      </c>
      <c r="B97" s="7" t="s">
        <v>145</v>
      </c>
      <c r="C97" s="1">
        <v>35.7</v>
      </c>
      <c r="D97" s="1"/>
      <c r="E97" s="1">
        <v>35.7</v>
      </c>
      <c r="F97" s="1"/>
    </row>
    <row r="98" spans="1:6" s="11" customFormat="1" ht="12.75">
      <c r="A98" s="7" t="s">
        <v>234</v>
      </c>
      <c r="B98" s="7" t="s">
        <v>146</v>
      </c>
      <c r="C98" s="1">
        <v>44.4</v>
      </c>
      <c r="D98" s="1"/>
      <c r="E98" s="1">
        <v>44.4</v>
      </c>
      <c r="F98" s="1"/>
    </row>
    <row r="99" spans="1:6" s="11" customFormat="1" ht="12.75">
      <c r="A99" s="7" t="s">
        <v>14</v>
      </c>
      <c r="B99" s="7" t="s">
        <v>147</v>
      </c>
      <c r="C99" s="1">
        <v>134.9</v>
      </c>
      <c r="D99" s="1"/>
      <c r="E99" s="1">
        <v>134.9</v>
      </c>
      <c r="F99" s="1"/>
    </row>
    <row r="100" spans="1:6" s="11" customFormat="1" ht="12.75">
      <c r="A100" s="7" t="s">
        <v>63</v>
      </c>
      <c r="B100" s="7" t="s">
        <v>487</v>
      </c>
      <c r="C100" s="1"/>
      <c r="D100" s="1">
        <v>184.1</v>
      </c>
      <c r="E100" s="1"/>
      <c r="F100" s="1">
        <v>184.1</v>
      </c>
    </row>
    <row r="101" spans="1:6" s="11" customFormat="1" ht="12.75">
      <c r="A101" s="7" t="s">
        <v>542</v>
      </c>
      <c r="B101" s="7" t="s">
        <v>543</v>
      </c>
      <c r="C101" s="1">
        <v>3.3</v>
      </c>
      <c r="D101" s="1"/>
      <c r="E101" s="1">
        <v>3.3</v>
      </c>
      <c r="F101" s="1"/>
    </row>
    <row r="102" spans="1:6" s="11" customFormat="1" ht="12.75">
      <c r="A102" s="7" t="s">
        <v>502</v>
      </c>
      <c r="B102" s="7" t="s">
        <v>503</v>
      </c>
      <c r="C102" s="1"/>
      <c r="D102" s="1">
        <v>31.5</v>
      </c>
      <c r="E102" s="1"/>
      <c r="F102" s="1">
        <v>31.5</v>
      </c>
    </row>
    <row r="103" spans="1:6" s="11" customFormat="1" ht="12.75">
      <c r="A103" s="7" t="s">
        <v>85</v>
      </c>
      <c r="B103" s="7" t="s">
        <v>148</v>
      </c>
      <c r="C103" s="1" t="s">
        <v>23</v>
      </c>
      <c r="D103" s="1">
        <v>49.4</v>
      </c>
      <c r="E103" s="1" t="s">
        <v>23</v>
      </c>
      <c r="F103" s="1">
        <v>49.4</v>
      </c>
    </row>
    <row r="104" spans="1:6" s="11" customFormat="1" ht="12.75">
      <c r="A104" s="7" t="s">
        <v>33</v>
      </c>
      <c r="B104" s="7" t="s">
        <v>274</v>
      </c>
      <c r="C104" s="1">
        <v>76.7</v>
      </c>
      <c r="D104" s="1"/>
      <c r="E104" s="1">
        <v>76.7</v>
      </c>
      <c r="F104" s="1"/>
    </row>
    <row r="105" spans="1:6" s="11" customFormat="1" ht="12.75">
      <c r="A105" s="7" t="s">
        <v>30</v>
      </c>
      <c r="B105" s="7" t="s">
        <v>480</v>
      </c>
      <c r="C105" s="1" t="s">
        <v>23</v>
      </c>
      <c r="D105" s="1">
        <v>364.6</v>
      </c>
      <c r="E105" s="1" t="s">
        <v>23</v>
      </c>
      <c r="F105" s="1">
        <v>364.6</v>
      </c>
    </row>
    <row r="106" spans="1:6" s="11" customFormat="1" ht="12.75">
      <c r="A106" s="7" t="s">
        <v>213</v>
      </c>
      <c r="B106" s="7" t="s">
        <v>481</v>
      </c>
      <c r="C106" s="1">
        <v>58.7</v>
      </c>
      <c r="D106" s="1">
        <v>16.3</v>
      </c>
      <c r="E106" s="1">
        <v>58.7</v>
      </c>
      <c r="F106" s="1">
        <v>16.3</v>
      </c>
    </row>
    <row r="107" spans="1:6" s="11" customFormat="1" ht="12.75">
      <c r="A107" s="7" t="s">
        <v>29</v>
      </c>
      <c r="B107" s="7" t="s">
        <v>149</v>
      </c>
      <c r="C107" s="1">
        <v>153.8</v>
      </c>
      <c r="D107" s="1" t="s">
        <v>23</v>
      </c>
      <c r="E107" s="1">
        <v>153.8</v>
      </c>
      <c r="F107" s="1" t="s">
        <v>23</v>
      </c>
    </row>
    <row r="108" spans="1:6" s="11" customFormat="1" ht="12.75">
      <c r="A108" s="7" t="s">
        <v>75</v>
      </c>
      <c r="B108" s="7" t="s">
        <v>150</v>
      </c>
      <c r="C108" s="1" t="s">
        <v>23</v>
      </c>
      <c r="D108" s="1">
        <v>23.9</v>
      </c>
      <c r="E108" s="1" t="s">
        <v>23</v>
      </c>
      <c r="F108" s="1">
        <v>23.9</v>
      </c>
    </row>
    <row r="109" spans="1:6" s="11" customFormat="1" ht="12.75">
      <c r="A109" s="7" t="s">
        <v>54</v>
      </c>
      <c r="B109" s="7" t="s">
        <v>459</v>
      </c>
      <c r="C109" s="1"/>
      <c r="D109" s="1">
        <v>116.5</v>
      </c>
      <c r="E109" s="1"/>
      <c r="F109" s="1">
        <v>116.5</v>
      </c>
    </row>
    <row r="110" spans="1:6" s="11" customFormat="1" ht="12.75">
      <c r="A110" s="7" t="s">
        <v>212</v>
      </c>
      <c r="B110" s="7" t="s">
        <v>244</v>
      </c>
      <c r="C110" s="1"/>
      <c r="D110" s="1">
        <v>24.5</v>
      </c>
      <c r="E110" s="1"/>
      <c r="F110" s="1">
        <v>24.5</v>
      </c>
    </row>
    <row r="111" spans="1:6" s="11" customFormat="1" ht="12.75">
      <c r="A111" s="7" t="s">
        <v>38</v>
      </c>
      <c r="B111" s="7" t="s">
        <v>151</v>
      </c>
      <c r="C111" s="1"/>
      <c r="D111" s="1">
        <v>82.6</v>
      </c>
      <c r="E111" s="1"/>
      <c r="F111" s="1">
        <v>82.6</v>
      </c>
    </row>
    <row r="112" spans="1:6" s="11" customFormat="1" ht="12.75">
      <c r="A112" s="7" t="s">
        <v>152</v>
      </c>
      <c r="B112" s="7" t="s">
        <v>153</v>
      </c>
      <c r="C112" s="1">
        <v>153.3</v>
      </c>
      <c r="D112" s="1">
        <v>6.3</v>
      </c>
      <c r="E112" s="1">
        <v>153.3</v>
      </c>
      <c r="F112" s="1">
        <v>6.3</v>
      </c>
    </row>
    <row r="113" spans="1:6" s="11" customFormat="1" ht="12.75">
      <c r="A113" s="7" t="s">
        <v>77</v>
      </c>
      <c r="B113" s="7" t="s">
        <v>154</v>
      </c>
      <c r="C113" s="1"/>
      <c r="D113" s="1">
        <v>9.2</v>
      </c>
      <c r="E113" s="1"/>
      <c r="F113" s="1">
        <v>9.2</v>
      </c>
    </row>
    <row r="114" spans="1:6" s="11" customFormat="1" ht="12.75">
      <c r="A114" s="7" t="s">
        <v>56</v>
      </c>
      <c r="B114" s="7" t="s">
        <v>202</v>
      </c>
      <c r="C114" s="1"/>
      <c r="D114" s="1">
        <v>38.2</v>
      </c>
      <c r="E114" s="1"/>
      <c r="F114" s="1">
        <v>38.2</v>
      </c>
    </row>
    <row r="115" spans="1:6" s="11" customFormat="1" ht="12.75">
      <c r="A115" s="7" t="s">
        <v>16</v>
      </c>
      <c r="B115" s="7" t="s">
        <v>203</v>
      </c>
      <c r="C115" s="1">
        <v>74.9</v>
      </c>
      <c r="D115" s="1"/>
      <c r="E115" s="1">
        <v>74.9</v>
      </c>
      <c r="F115" s="1"/>
    </row>
    <row r="116" spans="1:6" s="11" customFormat="1" ht="12.75">
      <c r="A116" s="7" t="s">
        <v>7</v>
      </c>
      <c r="B116" s="7" t="s">
        <v>155</v>
      </c>
      <c r="C116" s="1"/>
      <c r="D116" s="1">
        <v>24.1</v>
      </c>
      <c r="E116" s="1"/>
      <c r="F116" s="1">
        <v>24.1</v>
      </c>
    </row>
    <row r="117" spans="1:6" s="11" customFormat="1" ht="12.75">
      <c r="A117" s="7" t="s">
        <v>51</v>
      </c>
      <c r="B117" s="7" t="s">
        <v>156</v>
      </c>
      <c r="C117" s="1"/>
      <c r="D117" s="1">
        <v>90.3</v>
      </c>
      <c r="E117" s="1"/>
      <c r="F117" s="1">
        <v>90.3</v>
      </c>
    </row>
    <row r="118" spans="1:6" s="11" customFormat="1" ht="12.75">
      <c r="A118" s="7" t="s">
        <v>7</v>
      </c>
      <c r="B118" s="7" t="s">
        <v>512</v>
      </c>
      <c r="C118" s="1"/>
      <c r="D118" s="1">
        <v>500</v>
      </c>
      <c r="E118" s="1"/>
      <c r="F118" s="1">
        <v>500</v>
      </c>
    </row>
    <row r="119" spans="1:6" s="11" customFormat="1" ht="12.75">
      <c r="A119" s="7" t="s">
        <v>238</v>
      </c>
      <c r="B119" s="7" t="s">
        <v>553</v>
      </c>
      <c r="C119" s="72">
        <v>37.58</v>
      </c>
      <c r="D119" s="1" t="s">
        <v>23</v>
      </c>
      <c r="E119" s="72">
        <v>37.58</v>
      </c>
      <c r="F119" s="1" t="s">
        <v>23</v>
      </c>
    </row>
    <row r="120" spans="1:6" s="11" customFormat="1" ht="12.75">
      <c r="A120" s="7" t="s">
        <v>78</v>
      </c>
      <c r="B120" s="7" t="s">
        <v>237</v>
      </c>
      <c r="C120" s="1" t="s">
        <v>23</v>
      </c>
      <c r="D120" s="1">
        <v>131.7</v>
      </c>
      <c r="E120" s="1" t="s">
        <v>23</v>
      </c>
      <c r="F120" s="1">
        <v>131.7</v>
      </c>
    </row>
    <row r="121" spans="1:6" s="11" customFormat="1" ht="12.75">
      <c r="A121" s="7" t="s">
        <v>79</v>
      </c>
      <c r="B121" s="7" t="s">
        <v>485</v>
      </c>
      <c r="C121" s="1"/>
      <c r="D121" s="1">
        <v>48.1</v>
      </c>
      <c r="E121" s="1"/>
      <c r="F121" s="1">
        <v>48.1</v>
      </c>
    </row>
    <row r="122" spans="1:6" s="11" customFormat="1" ht="12.75">
      <c r="A122" s="7" t="s">
        <v>533</v>
      </c>
      <c r="B122" s="7" t="s">
        <v>534</v>
      </c>
      <c r="C122" s="1"/>
      <c r="D122" s="1">
        <v>17.3</v>
      </c>
      <c r="E122" s="1"/>
      <c r="F122" s="1">
        <v>17.3</v>
      </c>
    </row>
    <row r="123" spans="1:6" s="11" customFormat="1" ht="12.75">
      <c r="A123" s="7" t="s">
        <v>535</v>
      </c>
      <c r="B123" s="7" t="s">
        <v>536</v>
      </c>
      <c r="C123" s="1">
        <v>87.6</v>
      </c>
      <c r="D123" s="1" t="s">
        <v>23</v>
      </c>
      <c r="E123" s="1">
        <v>87.6</v>
      </c>
      <c r="F123" s="1" t="s">
        <v>23</v>
      </c>
    </row>
    <row r="124" spans="1:6" s="11" customFormat="1" ht="12.75">
      <c r="A124" s="7" t="s">
        <v>260</v>
      </c>
      <c r="B124" s="7" t="s">
        <v>477</v>
      </c>
      <c r="C124" s="1"/>
      <c r="D124" s="1">
        <v>5.4</v>
      </c>
      <c r="E124" s="1"/>
      <c r="F124" s="1">
        <v>5.4</v>
      </c>
    </row>
    <row r="125" spans="1:6" s="11" customFormat="1" ht="12.75">
      <c r="A125" s="7" t="s">
        <v>251</v>
      </c>
      <c r="B125" s="7" t="s">
        <v>250</v>
      </c>
      <c r="C125" s="1"/>
      <c r="D125" s="1">
        <v>23.3</v>
      </c>
      <c r="E125" s="1"/>
      <c r="F125" s="1">
        <v>23.3</v>
      </c>
    </row>
    <row r="126" spans="1:6" s="11" customFormat="1" ht="12.75">
      <c r="A126" s="7" t="s">
        <v>78</v>
      </c>
      <c r="B126" s="7" t="s">
        <v>486</v>
      </c>
      <c r="C126" s="1"/>
      <c r="D126" s="1">
        <v>56.3</v>
      </c>
      <c r="E126" s="1"/>
      <c r="F126" s="1">
        <v>56.3</v>
      </c>
    </row>
    <row r="127" spans="1:6" s="11" customFormat="1" ht="12.75">
      <c r="A127" s="7" t="s">
        <v>245</v>
      </c>
      <c r="B127" s="7" t="s">
        <v>246</v>
      </c>
      <c r="C127" s="1">
        <v>90.1</v>
      </c>
      <c r="D127" s="1"/>
      <c r="E127" s="1">
        <v>90.1</v>
      </c>
      <c r="F127" s="1"/>
    </row>
    <row r="128" spans="1:6" s="11" customFormat="1" ht="12.75">
      <c r="A128" s="7" t="s">
        <v>18</v>
      </c>
      <c r="B128" s="7" t="s">
        <v>157</v>
      </c>
      <c r="C128" s="1">
        <v>101.6</v>
      </c>
      <c r="D128" s="1" t="s">
        <v>23</v>
      </c>
      <c r="E128" s="1">
        <v>101.6</v>
      </c>
      <c r="F128" s="1" t="s">
        <v>23</v>
      </c>
    </row>
    <row r="129" spans="1:6" s="11" customFormat="1" ht="12.75">
      <c r="A129" s="7" t="s">
        <v>80</v>
      </c>
      <c r="B129" s="7" t="s">
        <v>158</v>
      </c>
      <c r="C129" s="1"/>
      <c r="D129" s="1">
        <v>31.5</v>
      </c>
      <c r="E129" s="1"/>
      <c r="F129" s="1">
        <v>31.5</v>
      </c>
    </row>
    <row r="130" spans="1:6" s="11" customFormat="1" ht="12.75">
      <c r="A130" s="7" t="s">
        <v>102</v>
      </c>
      <c r="B130" s="7" t="s">
        <v>159</v>
      </c>
      <c r="C130" s="1">
        <v>29.9</v>
      </c>
      <c r="D130" s="1" t="s">
        <v>23</v>
      </c>
      <c r="E130" s="1">
        <v>29.9</v>
      </c>
      <c r="F130" s="1" t="s">
        <v>23</v>
      </c>
    </row>
    <row r="131" spans="1:6" s="11" customFormat="1" ht="12.75" customHeight="1">
      <c r="A131" s="7" t="s">
        <v>18</v>
      </c>
      <c r="B131" s="8" t="s">
        <v>160</v>
      </c>
      <c r="C131" s="1">
        <v>195.1</v>
      </c>
      <c r="D131" s="1" t="s">
        <v>23</v>
      </c>
      <c r="E131" s="1">
        <v>195.1</v>
      </c>
      <c r="F131" s="1" t="s">
        <v>23</v>
      </c>
    </row>
    <row r="132" spans="1:6" s="11" customFormat="1" ht="12.75">
      <c r="A132" s="7" t="s">
        <v>19</v>
      </c>
      <c r="B132" s="8" t="s">
        <v>161</v>
      </c>
      <c r="C132" s="1">
        <f>272.3-56.3</f>
        <v>216</v>
      </c>
      <c r="D132" s="1" t="s">
        <v>23</v>
      </c>
      <c r="E132" s="1">
        <f>272.3-56.3</f>
        <v>216</v>
      </c>
      <c r="F132" s="1" t="s">
        <v>23</v>
      </c>
    </row>
    <row r="133" spans="1:6" s="11" customFormat="1" ht="12.75">
      <c r="A133" s="7" t="s">
        <v>230</v>
      </c>
      <c r="B133" s="8" t="s">
        <v>162</v>
      </c>
      <c r="C133" s="1"/>
      <c r="D133" s="1">
        <v>9.1</v>
      </c>
      <c r="E133" s="1"/>
      <c r="F133" s="1">
        <v>9.1</v>
      </c>
    </row>
    <row r="134" spans="1:6" s="11" customFormat="1" ht="12.75">
      <c r="A134" s="7" t="s">
        <v>57</v>
      </c>
      <c r="B134" s="7" t="s">
        <v>200</v>
      </c>
      <c r="C134" s="1"/>
      <c r="D134" s="1">
        <v>187.1</v>
      </c>
      <c r="E134" s="1"/>
      <c r="F134" s="1">
        <v>187.1</v>
      </c>
    </row>
    <row r="135" spans="1:6" s="11" customFormat="1" ht="12.75">
      <c r="A135" s="7" t="s">
        <v>58</v>
      </c>
      <c r="B135" s="7" t="s">
        <v>163</v>
      </c>
      <c r="C135" s="1"/>
      <c r="D135" s="1">
        <v>127</v>
      </c>
      <c r="E135" s="1"/>
      <c r="F135" s="1">
        <v>127</v>
      </c>
    </row>
    <row r="136" spans="1:6" s="11" customFormat="1" ht="12.75">
      <c r="A136" s="7" t="s">
        <v>59</v>
      </c>
      <c r="B136" s="7" t="s">
        <v>164</v>
      </c>
      <c r="C136" s="1"/>
      <c r="D136" s="1">
        <v>48.7</v>
      </c>
      <c r="E136" s="1"/>
      <c r="F136" s="1">
        <v>48.7</v>
      </c>
    </row>
    <row r="137" spans="1:6" s="11" customFormat="1" ht="12.75">
      <c r="A137" s="7" t="s">
        <v>7</v>
      </c>
      <c r="B137" s="7" t="s">
        <v>504</v>
      </c>
      <c r="C137" s="1"/>
      <c r="D137" s="1">
        <v>143.3</v>
      </c>
      <c r="E137" s="1"/>
      <c r="F137" s="1">
        <v>143.3</v>
      </c>
    </row>
    <row r="138" spans="1:6" s="11" customFormat="1" ht="12.75">
      <c r="A138" s="7" t="s">
        <v>461</v>
      </c>
      <c r="B138" s="7" t="s">
        <v>466</v>
      </c>
      <c r="C138" s="1"/>
      <c r="D138" s="1">
        <v>27.5</v>
      </c>
      <c r="E138" s="1"/>
      <c r="F138" s="1">
        <v>27.5</v>
      </c>
    </row>
    <row r="139" spans="1:6" s="11" customFormat="1" ht="12.75">
      <c r="A139" s="27" t="s">
        <v>573</v>
      </c>
      <c r="B139" s="27" t="s">
        <v>574</v>
      </c>
      <c r="C139" s="32"/>
      <c r="D139" s="90">
        <v>18.29</v>
      </c>
      <c r="E139" s="1"/>
      <c r="F139" s="1"/>
    </row>
    <row r="140" spans="1:6" s="11" customFormat="1" ht="12.75">
      <c r="A140" s="7" t="s">
        <v>76</v>
      </c>
      <c r="B140" s="7" t="s">
        <v>165</v>
      </c>
      <c r="C140" s="1"/>
      <c r="D140" s="1">
        <v>6.5</v>
      </c>
      <c r="E140" s="1"/>
      <c r="F140" s="1">
        <v>6.5</v>
      </c>
    </row>
    <row r="141" spans="1:6" s="11" customFormat="1" ht="12.75">
      <c r="A141" s="7" t="s">
        <v>55</v>
      </c>
      <c r="B141" s="7" t="s">
        <v>166</v>
      </c>
      <c r="C141" s="1"/>
      <c r="D141" s="1">
        <v>12.2</v>
      </c>
      <c r="E141" s="1"/>
      <c r="F141" s="1">
        <v>12.2</v>
      </c>
    </row>
    <row r="142" spans="1:6" s="11" customFormat="1" ht="12.75">
      <c r="A142" s="7" t="s">
        <v>7</v>
      </c>
      <c r="B142" s="7" t="s">
        <v>167</v>
      </c>
      <c r="C142" s="1"/>
      <c r="D142" s="1">
        <v>20</v>
      </c>
      <c r="E142" s="1"/>
      <c r="F142" s="1">
        <v>20</v>
      </c>
    </row>
    <row r="143" spans="1:6" s="11" customFormat="1" ht="12.75">
      <c r="A143" s="7" t="s">
        <v>98</v>
      </c>
      <c r="B143" s="7" t="s">
        <v>217</v>
      </c>
      <c r="C143" s="1"/>
      <c r="D143" s="1">
        <v>41</v>
      </c>
      <c r="E143" s="1"/>
      <c r="F143" s="1">
        <v>41</v>
      </c>
    </row>
    <row r="144" spans="1:6" s="11" customFormat="1" ht="12.75">
      <c r="A144" s="7" t="s">
        <v>20</v>
      </c>
      <c r="B144" s="7" t="s">
        <v>168</v>
      </c>
      <c r="C144" s="1">
        <v>261.6</v>
      </c>
      <c r="D144" s="1"/>
      <c r="E144" s="1">
        <v>261.6</v>
      </c>
      <c r="F144" s="1"/>
    </row>
    <row r="145" spans="1:6" s="11" customFormat="1" ht="12.75">
      <c r="A145" s="7" t="s">
        <v>21</v>
      </c>
      <c r="B145" s="8" t="s">
        <v>169</v>
      </c>
      <c r="C145" s="75">
        <v>112.6</v>
      </c>
      <c r="D145" s="1"/>
      <c r="E145" s="75">
        <v>112.6</v>
      </c>
      <c r="F145" s="1"/>
    </row>
    <row r="146" spans="1:6" s="11" customFormat="1" ht="12.75">
      <c r="A146" s="7" t="s">
        <v>22</v>
      </c>
      <c r="B146" s="7" t="s">
        <v>170</v>
      </c>
      <c r="C146" s="1">
        <v>190.8</v>
      </c>
      <c r="D146" s="1"/>
      <c r="E146" s="1">
        <v>190.8</v>
      </c>
      <c r="F146" s="1"/>
    </row>
    <row r="147" spans="1:6" s="11" customFormat="1" ht="12.75">
      <c r="A147" s="7" t="s">
        <v>210</v>
      </c>
      <c r="B147" s="7" t="s">
        <v>247</v>
      </c>
      <c r="C147" s="1"/>
      <c r="D147" s="1">
        <v>99.8</v>
      </c>
      <c r="E147" s="1"/>
      <c r="F147" s="1">
        <v>99.8</v>
      </c>
    </row>
    <row r="148" spans="1:6" s="11" customFormat="1" ht="12.75">
      <c r="A148" s="7" t="s">
        <v>99</v>
      </c>
      <c r="B148" s="7" t="s">
        <v>171</v>
      </c>
      <c r="C148" s="1"/>
      <c r="D148" s="1">
        <v>47.2</v>
      </c>
      <c r="E148" s="1"/>
      <c r="F148" s="1">
        <v>47.2</v>
      </c>
    </row>
    <row r="149" spans="1:6" s="11" customFormat="1" ht="12.75">
      <c r="A149" s="7" t="s">
        <v>105</v>
      </c>
      <c r="B149" s="7" t="s">
        <v>172</v>
      </c>
      <c r="C149" s="1"/>
      <c r="D149" s="1">
        <v>98.2</v>
      </c>
      <c r="E149" s="1"/>
      <c r="F149" s="1">
        <v>98.2</v>
      </c>
    </row>
    <row r="150" spans="1:6" s="11" customFormat="1" ht="12.75">
      <c r="A150" s="7" t="s">
        <v>34</v>
      </c>
      <c r="B150" s="7" t="s">
        <v>173</v>
      </c>
      <c r="C150" s="1">
        <v>13.4</v>
      </c>
      <c r="D150" s="1"/>
      <c r="E150" s="1">
        <v>13.4</v>
      </c>
      <c r="F150" s="1"/>
    </row>
    <row r="151" spans="1:6" s="11" customFormat="1" ht="12.75">
      <c r="A151" s="7" t="s">
        <v>13</v>
      </c>
      <c r="B151" s="7" t="s">
        <v>174</v>
      </c>
      <c r="C151" s="1"/>
      <c r="D151" s="1">
        <v>21.9</v>
      </c>
      <c r="E151" s="1"/>
      <c r="F151" s="1">
        <v>21.9</v>
      </c>
    </row>
    <row r="152" spans="1:6" s="11" customFormat="1" ht="12.75">
      <c r="A152" s="7" t="s">
        <v>193</v>
      </c>
      <c r="B152" s="7" t="s">
        <v>231</v>
      </c>
      <c r="C152" s="1"/>
      <c r="D152" s="1">
        <v>30.7</v>
      </c>
      <c r="E152" s="1"/>
      <c r="F152" s="1">
        <v>30.7</v>
      </c>
    </row>
    <row r="153" spans="1:6" s="11" customFormat="1" ht="12.75">
      <c r="A153" s="7" t="s">
        <v>35</v>
      </c>
      <c r="B153" s="7" t="s">
        <v>218</v>
      </c>
      <c r="C153" s="1">
        <v>10.8</v>
      </c>
      <c r="D153" s="1"/>
      <c r="E153" s="1">
        <v>10.8</v>
      </c>
      <c r="F153" s="1"/>
    </row>
    <row r="154" spans="1:6" s="11" customFormat="1" ht="12.75">
      <c r="A154" s="7" t="s">
        <v>36</v>
      </c>
      <c r="B154" s="7" t="s">
        <v>175</v>
      </c>
      <c r="C154" s="1"/>
      <c r="D154" s="1">
        <v>159.1</v>
      </c>
      <c r="E154" s="1"/>
      <c r="F154" s="1">
        <v>159.1</v>
      </c>
    </row>
    <row r="155" spans="1:6" s="11" customFormat="1" ht="12.75">
      <c r="A155" s="27" t="s">
        <v>563</v>
      </c>
      <c r="B155" s="27" t="s">
        <v>564</v>
      </c>
      <c r="C155" s="32"/>
      <c r="D155" s="90">
        <v>9.38</v>
      </c>
      <c r="E155" s="1"/>
      <c r="F155" s="1"/>
    </row>
    <row r="156" spans="1:6" s="11" customFormat="1" ht="12.75">
      <c r="A156" s="7" t="s">
        <v>259</v>
      </c>
      <c r="B156" s="7" t="s">
        <v>176</v>
      </c>
      <c r="C156" s="1">
        <v>65.9</v>
      </c>
      <c r="D156" s="1">
        <v>10.5</v>
      </c>
      <c r="E156" s="1">
        <v>65.9</v>
      </c>
      <c r="F156" s="1">
        <v>10.5</v>
      </c>
    </row>
    <row r="157" spans="1:6" s="11" customFormat="1" ht="12.75">
      <c r="A157" s="7" t="s">
        <v>60</v>
      </c>
      <c r="B157" s="7" t="s">
        <v>177</v>
      </c>
      <c r="C157" s="1" t="s">
        <v>23</v>
      </c>
      <c r="D157" s="1">
        <v>32.9</v>
      </c>
      <c r="E157" s="1" t="s">
        <v>23</v>
      </c>
      <c r="F157" s="1">
        <v>32.9</v>
      </c>
    </row>
    <row r="158" spans="1:6" s="11" customFormat="1" ht="12.75">
      <c r="A158" s="7" t="s">
        <v>178</v>
      </c>
      <c r="B158" s="7" t="s">
        <v>179</v>
      </c>
      <c r="C158" s="1">
        <v>1.6</v>
      </c>
      <c r="D158" s="1">
        <v>103</v>
      </c>
      <c r="E158" s="1">
        <v>1.6</v>
      </c>
      <c r="F158" s="1">
        <v>103</v>
      </c>
    </row>
    <row r="159" spans="1:6" s="11" customFormat="1" ht="12.75">
      <c r="A159" s="7" t="s">
        <v>25</v>
      </c>
      <c r="B159" s="7" t="s">
        <v>275</v>
      </c>
      <c r="C159" s="1"/>
      <c r="D159" s="1">
        <v>132.4</v>
      </c>
      <c r="E159" s="1"/>
      <c r="F159" s="1">
        <v>132.4</v>
      </c>
    </row>
    <row r="160" spans="1:6" s="11" customFormat="1" ht="12.75">
      <c r="A160" s="7" t="s">
        <v>61</v>
      </c>
      <c r="B160" s="7" t="s">
        <v>180</v>
      </c>
      <c r="C160" s="1"/>
      <c r="D160" s="1">
        <v>10.7</v>
      </c>
      <c r="E160" s="1"/>
      <c r="F160" s="1">
        <v>10.7</v>
      </c>
    </row>
    <row r="161" spans="1:6" s="11" customFormat="1" ht="12.75">
      <c r="A161" s="7" t="s">
        <v>62</v>
      </c>
      <c r="B161" s="8" t="s">
        <v>196</v>
      </c>
      <c r="C161" s="1">
        <v>35.8</v>
      </c>
      <c r="D161" s="1"/>
      <c r="E161" s="1">
        <v>35.8</v>
      </c>
      <c r="F161" s="1"/>
    </row>
    <row r="162" spans="1:6" s="11" customFormat="1" ht="12.75">
      <c r="A162" s="7" t="s">
        <v>206</v>
      </c>
      <c r="B162" s="8" t="s">
        <v>207</v>
      </c>
      <c r="C162" s="1"/>
      <c r="D162" s="1">
        <v>7</v>
      </c>
      <c r="E162" s="1"/>
      <c r="F162" s="1">
        <v>7</v>
      </c>
    </row>
    <row r="163" spans="1:6" s="11" customFormat="1" ht="12.75">
      <c r="A163" s="7" t="s">
        <v>37</v>
      </c>
      <c r="B163" s="7" t="s">
        <v>497</v>
      </c>
      <c r="C163" s="1"/>
      <c r="D163" s="1">
        <f>295.8+18</f>
        <v>313.8</v>
      </c>
      <c r="E163" s="1"/>
      <c r="F163" s="1">
        <f>295.8+18</f>
        <v>313.8</v>
      </c>
    </row>
    <row r="164" spans="1:6" s="11" customFormat="1" ht="12.75">
      <c r="A164" s="7" t="s">
        <v>84</v>
      </c>
      <c r="B164" s="8" t="s">
        <v>276</v>
      </c>
      <c r="C164" s="1">
        <f>24.6-18</f>
        <v>6.600000000000001</v>
      </c>
      <c r="D164" s="1"/>
      <c r="E164" s="1">
        <f>24.6-18</f>
        <v>6.600000000000001</v>
      </c>
      <c r="F164" s="1"/>
    </row>
    <row r="165" spans="1:6" s="11" customFormat="1" ht="12.75">
      <c r="A165" s="7" t="s">
        <v>197</v>
      </c>
      <c r="B165" s="7" t="s">
        <v>198</v>
      </c>
      <c r="C165" s="1">
        <v>10</v>
      </c>
      <c r="D165" s="1"/>
      <c r="E165" s="1">
        <v>10</v>
      </c>
      <c r="F165" s="1"/>
    </row>
    <row r="166" spans="1:6" s="11" customFormat="1" ht="12.75">
      <c r="A166" s="7" t="s">
        <v>39</v>
      </c>
      <c r="B166" s="7" t="s">
        <v>181</v>
      </c>
      <c r="C166" s="1">
        <v>22.7</v>
      </c>
      <c r="D166" s="1" t="s">
        <v>23</v>
      </c>
      <c r="E166" s="1">
        <v>22.7</v>
      </c>
      <c r="F166" s="1" t="s">
        <v>23</v>
      </c>
    </row>
    <row r="167" spans="1:6" s="11" customFormat="1" ht="12.75">
      <c r="A167" s="7" t="s">
        <v>40</v>
      </c>
      <c r="B167" s="7" t="s">
        <v>182</v>
      </c>
      <c r="C167" s="1">
        <v>40.7</v>
      </c>
      <c r="D167" s="1"/>
      <c r="E167" s="1">
        <v>40.7</v>
      </c>
      <c r="F167" s="1"/>
    </row>
    <row r="168" spans="1:6" s="11" customFormat="1" ht="12.75">
      <c r="A168" s="7" t="s">
        <v>224</v>
      </c>
      <c r="B168" s="7" t="s">
        <v>225</v>
      </c>
      <c r="C168" s="1"/>
      <c r="D168" s="1">
        <v>28.3</v>
      </c>
      <c r="E168" s="1"/>
      <c r="F168" s="1">
        <v>28.3</v>
      </c>
    </row>
    <row r="169" spans="1:6" s="11" customFormat="1" ht="12.75">
      <c r="A169" s="7" t="s">
        <v>100</v>
      </c>
      <c r="B169" s="7" t="s">
        <v>183</v>
      </c>
      <c r="C169" s="1"/>
      <c r="D169" s="1">
        <v>6.6</v>
      </c>
      <c r="E169" s="1"/>
      <c r="F169" s="1">
        <v>6.6</v>
      </c>
    </row>
    <row r="170" spans="1:6" s="11" customFormat="1" ht="12.75">
      <c r="A170" s="7" t="s">
        <v>248</v>
      </c>
      <c r="B170" s="7" t="s">
        <v>249</v>
      </c>
      <c r="C170" s="1"/>
      <c r="D170" s="1">
        <v>35.7</v>
      </c>
      <c r="E170" s="1"/>
      <c r="F170" s="1">
        <v>35.7</v>
      </c>
    </row>
    <row r="171" spans="1:6" s="11" customFormat="1" ht="12.75">
      <c r="A171" s="7" t="s">
        <v>86</v>
      </c>
      <c r="B171" s="8" t="s">
        <v>279</v>
      </c>
      <c r="C171" s="1"/>
      <c r="D171" s="1">
        <v>6</v>
      </c>
      <c r="E171" s="1"/>
      <c r="F171" s="1">
        <v>6</v>
      </c>
    </row>
    <row r="172" spans="1:6" s="11" customFormat="1" ht="12.75">
      <c r="A172" s="7" t="s">
        <v>86</v>
      </c>
      <c r="B172" s="8" t="s">
        <v>277</v>
      </c>
      <c r="C172" s="1"/>
      <c r="D172" s="1">
        <v>17</v>
      </c>
      <c r="E172" s="1"/>
      <c r="F172" s="1">
        <v>17</v>
      </c>
    </row>
    <row r="173" spans="1:6" s="11" customFormat="1" ht="12.75">
      <c r="A173" s="7" t="s">
        <v>184</v>
      </c>
      <c r="B173" s="7" t="s">
        <v>185</v>
      </c>
      <c r="C173" s="1"/>
      <c r="D173" s="1">
        <v>56.5</v>
      </c>
      <c r="E173" s="1"/>
      <c r="F173" s="1">
        <v>56.5</v>
      </c>
    </row>
    <row r="174" spans="1:6" s="11" customFormat="1" ht="12.75">
      <c r="A174" s="7" t="s">
        <v>87</v>
      </c>
      <c r="B174" s="7" t="s">
        <v>186</v>
      </c>
      <c r="C174" s="1"/>
      <c r="D174" s="1">
        <v>20.5</v>
      </c>
      <c r="E174" s="1"/>
      <c r="F174" s="1">
        <v>20.5</v>
      </c>
    </row>
    <row r="175" spans="1:6" s="11" customFormat="1" ht="12.75">
      <c r="A175" s="7" t="s">
        <v>88</v>
      </c>
      <c r="B175" s="7" t="s">
        <v>232</v>
      </c>
      <c r="C175" s="1"/>
      <c r="D175" s="1">
        <v>12</v>
      </c>
      <c r="E175" s="1"/>
      <c r="F175" s="1">
        <v>12</v>
      </c>
    </row>
    <row r="176" spans="1:6" s="11" customFormat="1" ht="12.75">
      <c r="A176" s="7" t="s">
        <v>219</v>
      </c>
      <c r="B176" s="7" t="s">
        <v>187</v>
      </c>
      <c r="C176" s="1"/>
      <c r="D176" s="1">
        <v>49.1</v>
      </c>
      <c r="E176" s="1"/>
      <c r="F176" s="1">
        <v>49.1</v>
      </c>
    </row>
    <row r="177" spans="1:6" s="11" customFormat="1" ht="12.75">
      <c r="A177" s="7" t="s">
        <v>226</v>
      </c>
      <c r="B177" s="7" t="s">
        <v>227</v>
      </c>
      <c r="C177" s="1"/>
      <c r="D177" s="75">
        <v>6.95</v>
      </c>
      <c r="E177" s="1"/>
      <c r="F177" s="75">
        <v>6.95</v>
      </c>
    </row>
    <row r="178" spans="1:6" s="11" customFormat="1" ht="12.75">
      <c r="A178" s="7" t="s">
        <v>92</v>
      </c>
      <c r="B178" s="7" t="s">
        <v>188</v>
      </c>
      <c r="C178" s="32"/>
      <c r="D178" s="90">
        <v>27.74</v>
      </c>
      <c r="E178" s="1"/>
      <c r="F178" s="1"/>
    </row>
    <row r="179" spans="1:6" s="11" customFormat="1" ht="12.75">
      <c r="A179" s="7" t="s">
        <v>92</v>
      </c>
      <c r="B179" s="7" t="s">
        <v>188</v>
      </c>
      <c r="C179" s="1"/>
      <c r="D179" s="1"/>
      <c r="E179" s="88"/>
      <c r="F179" s="88">
        <v>11</v>
      </c>
    </row>
    <row r="180" spans="1:6" s="11" customFormat="1" ht="12.75">
      <c r="A180" s="7" t="s">
        <v>93</v>
      </c>
      <c r="B180" s="7" t="s">
        <v>189</v>
      </c>
      <c r="C180" s="1"/>
      <c r="D180" s="1">
        <v>6.8</v>
      </c>
      <c r="E180" s="1"/>
      <c r="F180" s="1">
        <v>6.8</v>
      </c>
    </row>
    <row r="181" spans="1:6" s="11" customFormat="1" ht="12.75">
      <c r="A181" s="7" t="s">
        <v>235</v>
      </c>
      <c r="B181" s="7" t="s">
        <v>236</v>
      </c>
      <c r="C181" s="1">
        <v>8.7</v>
      </c>
      <c r="D181" s="1">
        <v>2</v>
      </c>
      <c r="E181" s="1">
        <v>8.7</v>
      </c>
      <c r="F181" s="1">
        <v>2</v>
      </c>
    </row>
    <row r="182" spans="1:6" s="11" customFormat="1" ht="12.75">
      <c r="A182" s="7" t="s">
        <v>494</v>
      </c>
      <c r="B182" s="7" t="s">
        <v>190</v>
      </c>
      <c r="C182" s="1"/>
      <c r="D182" s="1">
        <v>21.6</v>
      </c>
      <c r="E182" s="1"/>
      <c r="F182" s="1">
        <v>21.6</v>
      </c>
    </row>
    <row r="183" spans="1:6" s="11" customFormat="1" ht="12.75">
      <c r="A183" s="7" t="s">
        <v>491</v>
      </c>
      <c r="B183" s="7" t="s">
        <v>492</v>
      </c>
      <c r="C183" s="1"/>
      <c r="D183" s="1">
        <v>9.8</v>
      </c>
      <c r="E183" s="1"/>
      <c r="F183" s="1">
        <v>9.8</v>
      </c>
    </row>
    <row r="184" spans="1:6" s="11" customFormat="1" ht="12.75">
      <c r="A184" s="27" t="s">
        <v>567</v>
      </c>
      <c r="B184" s="27" t="s">
        <v>568</v>
      </c>
      <c r="C184" s="32"/>
      <c r="D184" s="90">
        <v>14.65</v>
      </c>
      <c r="E184" s="1"/>
      <c r="F184" s="1"/>
    </row>
    <row r="185" spans="1:6" ht="15.75">
      <c r="A185" s="39" t="s">
        <v>72</v>
      </c>
      <c r="B185" s="39"/>
      <c r="C185" s="10">
        <f>SUM(C5:C184)</f>
        <v>2832.7799999999997</v>
      </c>
      <c r="D185" s="10">
        <f>SUM(D5:D184)</f>
        <v>11894.097000000005</v>
      </c>
      <c r="E185" s="10">
        <f>SUM(E5:E184)</f>
        <v>2832.7799999999997</v>
      </c>
      <c r="F185" s="10">
        <f>SUM(F5:F184)</f>
        <v>11791.072000000006</v>
      </c>
    </row>
    <row r="186" spans="1:6" ht="15.75">
      <c r="A186" s="33" t="s">
        <v>73</v>
      </c>
      <c r="B186" s="33"/>
      <c r="C186" s="12">
        <f>C185/(C185+D185)*100</f>
        <v>19.235442789397908</v>
      </c>
      <c r="D186" s="12">
        <f>100-C186</f>
        <v>80.76455721060209</v>
      </c>
      <c r="E186" s="12">
        <f>E185/(E185+F185)*100</f>
        <v>19.37095643473415</v>
      </c>
      <c r="F186" s="12">
        <f>100-E186</f>
        <v>80.62904356526585</v>
      </c>
    </row>
    <row r="187" spans="1:7" ht="12.75">
      <c r="A187" s="91"/>
      <c r="B187" s="31"/>
      <c r="C187" s="31"/>
      <c r="D187" s="92"/>
      <c r="E187" s="31"/>
      <c r="F187" s="92"/>
      <c r="G187" s="93"/>
    </row>
    <row r="188" spans="1:7" ht="12.75">
      <c r="A188" s="31"/>
      <c r="B188" s="83"/>
      <c r="C188" s="9" t="s">
        <v>1</v>
      </c>
      <c r="D188" s="9" t="s">
        <v>2</v>
      </c>
      <c r="E188" s="9" t="s">
        <v>101</v>
      </c>
      <c r="F188" s="92"/>
      <c r="G188" s="93"/>
    </row>
    <row r="189" spans="1:7" ht="12.75">
      <c r="A189" s="31"/>
      <c r="B189" s="15" t="s">
        <v>562</v>
      </c>
      <c r="C189" s="2">
        <f>C185</f>
        <v>2832.7799999999997</v>
      </c>
      <c r="D189" s="2">
        <f>D185</f>
        <v>11894.097000000005</v>
      </c>
      <c r="E189" s="16">
        <f>C189+D189</f>
        <v>14726.877000000004</v>
      </c>
      <c r="F189" s="92"/>
      <c r="G189" s="93"/>
    </row>
    <row r="190" spans="1:7" ht="12.75">
      <c r="A190" s="31"/>
      <c r="B190" s="15" t="s">
        <v>544</v>
      </c>
      <c r="C190" s="2">
        <f>E185</f>
        <v>2832.7799999999997</v>
      </c>
      <c r="D190" s="2">
        <f>F185</f>
        <v>11791.072000000006</v>
      </c>
      <c r="E190" s="16">
        <f>C190+D190</f>
        <v>14623.852000000006</v>
      </c>
      <c r="F190" s="92"/>
      <c r="G190" s="93"/>
    </row>
    <row r="191" spans="1:7" ht="12.75">
      <c r="A191" s="31"/>
      <c r="B191" s="15" t="s">
        <v>94</v>
      </c>
      <c r="C191" s="2">
        <f>C189-C190</f>
        <v>0</v>
      </c>
      <c r="D191" s="2">
        <f>D189-D190</f>
        <v>103.02499999999964</v>
      </c>
      <c r="E191" s="16">
        <f>E189-E190</f>
        <v>103.02499999999782</v>
      </c>
      <c r="F191" s="92"/>
      <c r="G191" s="93"/>
    </row>
    <row r="192" spans="1:7" ht="12.75">
      <c r="A192" s="31"/>
      <c r="B192" s="15" t="s">
        <v>95</v>
      </c>
      <c r="C192" s="94">
        <f>C191/C190*100</f>
        <v>0</v>
      </c>
      <c r="D192" s="94">
        <f>D191/D190*100</f>
        <v>0.8737543117368768</v>
      </c>
      <c r="E192" s="17">
        <f>E191/E190*100</f>
        <v>0.7044997446637027</v>
      </c>
      <c r="F192" s="92"/>
      <c r="G192" s="93"/>
    </row>
    <row r="193" spans="1:7" ht="12.75">
      <c r="A193" s="31"/>
      <c r="B193" s="31"/>
      <c r="C193" s="31"/>
      <c r="D193" s="92"/>
      <c r="E193" s="31"/>
      <c r="F193" s="92"/>
      <c r="G193" s="93"/>
    </row>
    <row r="194" spans="1:7" ht="12.75">
      <c r="A194" s="31"/>
      <c r="B194" s="40" t="s">
        <v>576</v>
      </c>
      <c r="C194" s="95"/>
      <c r="D194" s="95"/>
      <c r="E194" s="96"/>
      <c r="F194" s="92"/>
      <c r="G194" s="93"/>
    </row>
    <row r="195" spans="1:7" ht="12.75">
      <c r="A195" s="31"/>
      <c r="B195" s="41"/>
      <c r="C195" s="41"/>
      <c r="D195" s="41"/>
      <c r="E195" s="41"/>
      <c r="F195" s="92"/>
      <c r="G195" s="93"/>
    </row>
    <row r="196" spans="1:7" ht="12.75">
      <c r="A196" s="31"/>
      <c r="B196" s="42" t="s">
        <v>575</v>
      </c>
      <c r="C196" s="43"/>
      <c r="D196" s="43"/>
      <c r="E196" s="44"/>
      <c r="F196" s="92"/>
      <c r="G196" s="93"/>
    </row>
    <row r="197" spans="1:7" ht="12.75">
      <c r="A197" s="31"/>
      <c r="B197" s="31"/>
      <c r="C197" s="31"/>
      <c r="D197" s="92"/>
      <c r="E197" s="31"/>
      <c r="F197" s="92"/>
      <c r="G197" s="93"/>
    </row>
    <row r="198" spans="2:6" ht="12.75">
      <c r="B198" s="98"/>
      <c r="C198" s="98"/>
      <c r="D198" s="99"/>
      <c r="E198" s="98"/>
      <c r="F198" s="99"/>
    </row>
  </sheetData>
  <sheetProtection/>
  <mergeCells count="12">
    <mergeCell ref="C3:D3"/>
    <mergeCell ref="E3:F3"/>
    <mergeCell ref="A185:B185"/>
    <mergeCell ref="A186:B186"/>
    <mergeCell ref="B194:E194"/>
    <mergeCell ref="B195:E195"/>
    <mergeCell ref="B196:E196"/>
    <mergeCell ref="A1:F1"/>
    <mergeCell ref="A2:A4"/>
    <mergeCell ref="B2:B4"/>
    <mergeCell ref="C2:D2"/>
    <mergeCell ref="E2:F2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50" r:id="rId1"/>
  <headerFooter alignWithMargins="0">
    <oddFooter>&amp;C&amp;P</oddFooter>
  </headerFooter>
  <ignoredErrors>
    <ignoredError sqref="E18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286"/>
  <sheetViews>
    <sheetView view="pageBreakPreview" zoomScaleSheetLayoutView="100" zoomScalePageLayoutView="0" workbookViewId="0" topLeftCell="A1">
      <selection activeCell="B246" sqref="B246:B248"/>
    </sheetView>
  </sheetViews>
  <sheetFormatPr defaultColWidth="11.421875" defaultRowHeight="12.75"/>
  <cols>
    <col min="1" max="1" width="16.8515625" style="29" bestFit="1" customWidth="1"/>
    <col min="2" max="2" width="46.00390625" style="29" customWidth="1"/>
    <col min="3" max="3" width="25.7109375" style="29" customWidth="1"/>
    <col min="4" max="4" width="15.00390625" style="29" customWidth="1"/>
    <col min="5" max="16384" width="11.421875" style="29" customWidth="1"/>
  </cols>
  <sheetData>
    <row r="1" spans="1:4" ht="32.25" customHeight="1" thickBot="1">
      <c r="A1" s="108" t="s">
        <v>561</v>
      </c>
      <c r="B1" s="109"/>
      <c r="C1" s="109"/>
      <c r="D1" s="110"/>
    </row>
    <row r="2" spans="1:4" ht="15" customHeight="1" thickBot="1">
      <c r="A2" s="111" t="s">
        <v>0</v>
      </c>
      <c r="B2" s="112" t="s">
        <v>41</v>
      </c>
      <c r="C2" s="111" t="s">
        <v>349</v>
      </c>
      <c r="D2" s="112" t="s">
        <v>280</v>
      </c>
    </row>
    <row r="3" spans="1:4" ht="12.75">
      <c r="A3" s="100" t="s">
        <v>3</v>
      </c>
      <c r="B3" s="52" t="s">
        <v>350</v>
      </c>
      <c r="C3" s="26" t="s">
        <v>281</v>
      </c>
      <c r="D3" s="101" t="s">
        <v>281</v>
      </c>
    </row>
    <row r="4" spans="1:4" ht="12.75" customHeight="1">
      <c r="A4" s="51"/>
      <c r="B4" s="48"/>
      <c r="C4" s="6" t="s">
        <v>452</v>
      </c>
      <c r="D4" s="3" t="s">
        <v>282</v>
      </c>
    </row>
    <row r="5" spans="1:4" ht="12.75">
      <c r="A5" s="50"/>
      <c r="B5" s="47"/>
      <c r="C5" s="25" t="s">
        <v>452</v>
      </c>
      <c r="D5" s="3" t="s">
        <v>283</v>
      </c>
    </row>
    <row r="6" spans="1:4" ht="25.5">
      <c r="A6" s="6" t="s">
        <v>3</v>
      </c>
      <c r="B6" s="3" t="s">
        <v>352</v>
      </c>
      <c r="C6" s="6" t="s">
        <v>452</v>
      </c>
      <c r="D6" s="3" t="s">
        <v>283</v>
      </c>
    </row>
    <row r="7" spans="1:4" ht="12.75" customHeight="1">
      <c r="A7" s="49" t="s">
        <v>4</v>
      </c>
      <c r="B7" s="46" t="s">
        <v>351</v>
      </c>
      <c r="C7" s="6" t="s">
        <v>281</v>
      </c>
      <c r="D7" s="3" t="s">
        <v>281</v>
      </c>
    </row>
    <row r="8" spans="1:4" ht="12.75" customHeight="1">
      <c r="A8" s="50"/>
      <c r="B8" s="47"/>
      <c r="C8" s="6" t="s">
        <v>453</v>
      </c>
      <c r="D8" s="3" t="s">
        <v>284</v>
      </c>
    </row>
    <row r="9" spans="1:4" ht="12.75">
      <c r="A9" s="49" t="s">
        <v>4</v>
      </c>
      <c r="B9" s="46" t="s">
        <v>285</v>
      </c>
      <c r="C9" s="6" t="s">
        <v>453</v>
      </c>
      <c r="D9" s="3" t="s">
        <v>284</v>
      </c>
    </row>
    <row r="10" spans="1:4" ht="12.75">
      <c r="A10" s="50"/>
      <c r="B10" s="47"/>
      <c r="C10" s="6" t="s">
        <v>454</v>
      </c>
      <c r="D10" s="3" t="s">
        <v>286</v>
      </c>
    </row>
    <row r="11" spans="1:4" ht="12.75">
      <c r="A11" s="18" t="s">
        <v>5</v>
      </c>
      <c r="B11" s="4" t="s">
        <v>353</v>
      </c>
      <c r="C11" s="6" t="s">
        <v>281</v>
      </c>
      <c r="D11" s="3" t="s">
        <v>281</v>
      </c>
    </row>
    <row r="12" spans="1:4" ht="12.75">
      <c r="A12" s="49" t="s">
        <v>5</v>
      </c>
      <c r="B12" s="46" t="s">
        <v>354</v>
      </c>
      <c r="C12" s="6" t="s">
        <v>281</v>
      </c>
      <c r="D12" s="3" t="s">
        <v>281</v>
      </c>
    </row>
    <row r="13" spans="1:4" ht="12.75">
      <c r="A13" s="51"/>
      <c r="B13" s="48"/>
      <c r="C13" s="6" t="s">
        <v>453</v>
      </c>
      <c r="D13" s="3" t="s">
        <v>287</v>
      </c>
    </row>
    <row r="14" spans="1:4" ht="12.75">
      <c r="A14" s="50"/>
      <c r="B14" s="47"/>
      <c r="C14" s="6" t="s">
        <v>455</v>
      </c>
      <c r="D14" s="3" t="s">
        <v>288</v>
      </c>
    </row>
    <row r="15" spans="1:4" ht="12.75">
      <c r="A15" s="49" t="s">
        <v>6</v>
      </c>
      <c r="B15" s="46" t="s">
        <v>355</v>
      </c>
      <c r="C15" s="6" t="s">
        <v>281</v>
      </c>
      <c r="D15" s="3" t="s">
        <v>281</v>
      </c>
    </row>
    <row r="16" spans="1:4" ht="12.75">
      <c r="A16" s="50"/>
      <c r="B16" s="47"/>
      <c r="C16" s="6" t="s">
        <v>453</v>
      </c>
      <c r="D16" s="3" t="s">
        <v>289</v>
      </c>
    </row>
    <row r="17" spans="1:4" ht="12.75">
      <c r="A17" s="49" t="s">
        <v>6</v>
      </c>
      <c r="B17" s="46" t="s">
        <v>554</v>
      </c>
      <c r="C17" s="6" t="s">
        <v>453</v>
      </c>
      <c r="D17" s="3" t="s">
        <v>289</v>
      </c>
    </row>
    <row r="18" spans="1:4" ht="12.75">
      <c r="A18" s="51"/>
      <c r="B18" s="48" t="s">
        <v>551</v>
      </c>
      <c r="C18" s="6" t="s">
        <v>453</v>
      </c>
      <c r="D18" s="3" t="s">
        <v>290</v>
      </c>
    </row>
    <row r="19" spans="1:4" ht="12.75">
      <c r="A19" s="51"/>
      <c r="B19" s="48" t="s">
        <v>551</v>
      </c>
      <c r="C19" s="6" t="s">
        <v>456</v>
      </c>
      <c r="D19" s="3" t="s">
        <v>291</v>
      </c>
    </row>
    <row r="20" spans="1:4" ht="12.75">
      <c r="A20" s="51"/>
      <c r="B20" s="48" t="s">
        <v>551</v>
      </c>
      <c r="C20" s="6" t="s">
        <v>456</v>
      </c>
      <c r="D20" s="3" t="s">
        <v>292</v>
      </c>
    </row>
    <row r="21" spans="1:4" ht="12.75">
      <c r="A21" s="50"/>
      <c r="B21" s="47" t="s">
        <v>551</v>
      </c>
      <c r="C21" s="6" t="s">
        <v>456</v>
      </c>
      <c r="D21" s="3" t="s">
        <v>293</v>
      </c>
    </row>
    <row r="22" spans="1:4" ht="25.5">
      <c r="A22" s="18" t="s">
        <v>6</v>
      </c>
      <c r="B22" s="4" t="s">
        <v>360</v>
      </c>
      <c r="C22" s="6" t="s">
        <v>456</v>
      </c>
      <c r="D22" s="3" t="s">
        <v>306</v>
      </c>
    </row>
    <row r="23" spans="1:4" ht="12.75">
      <c r="A23" s="6" t="s">
        <v>50</v>
      </c>
      <c r="B23" s="3" t="s">
        <v>362</v>
      </c>
      <c r="C23" s="6" t="s">
        <v>281</v>
      </c>
      <c r="D23" s="3" t="s">
        <v>281</v>
      </c>
    </row>
    <row r="24" spans="1:4" ht="12.75">
      <c r="A24" s="49" t="s">
        <v>50</v>
      </c>
      <c r="B24" s="46" t="s">
        <v>468</v>
      </c>
      <c r="C24" s="6" t="s">
        <v>453</v>
      </c>
      <c r="D24" s="3" t="s">
        <v>289</v>
      </c>
    </row>
    <row r="25" spans="1:4" ht="12.75">
      <c r="A25" s="51"/>
      <c r="B25" s="48"/>
      <c r="C25" s="6" t="s">
        <v>457</v>
      </c>
      <c r="D25" s="3" t="s">
        <v>294</v>
      </c>
    </row>
    <row r="26" spans="1:4" ht="12.75">
      <c r="A26" s="50"/>
      <c r="B26" s="47"/>
      <c r="C26" s="6" t="s">
        <v>457</v>
      </c>
      <c r="D26" s="3" t="s">
        <v>295</v>
      </c>
    </row>
    <row r="27" spans="1:4" ht="12.75">
      <c r="A27" s="49" t="s">
        <v>127</v>
      </c>
      <c r="B27" s="46" t="s">
        <v>364</v>
      </c>
      <c r="C27" s="6" t="s">
        <v>281</v>
      </c>
      <c r="D27" s="3" t="s">
        <v>281</v>
      </c>
    </row>
    <row r="28" spans="1:4" ht="12.75">
      <c r="A28" s="51"/>
      <c r="B28" s="48"/>
      <c r="C28" s="6" t="s">
        <v>452</v>
      </c>
      <c r="D28" s="3" t="s">
        <v>282</v>
      </c>
    </row>
    <row r="29" spans="1:4" ht="12.75">
      <c r="A29" s="51"/>
      <c r="B29" s="48"/>
      <c r="C29" s="6" t="s">
        <v>452</v>
      </c>
      <c r="D29" s="3" t="s">
        <v>296</v>
      </c>
    </row>
    <row r="30" spans="1:4" ht="12.75">
      <c r="A30" s="51"/>
      <c r="B30" s="48"/>
      <c r="C30" s="6" t="s">
        <v>452</v>
      </c>
      <c r="D30" s="3" t="s">
        <v>297</v>
      </c>
    </row>
    <row r="31" spans="1:4" ht="12.75">
      <c r="A31" s="51"/>
      <c r="B31" s="48"/>
      <c r="C31" s="6" t="s">
        <v>452</v>
      </c>
      <c r="D31" s="3" t="s">
        <v>298</v>
      </c>
    </row>
    <row r="32" spans="1:4" ht="12.75">
      <c r="A32" s="51"/>
      <c r="B32" s="48"/>
      <c r="C32" s="6" t="s">
        <v>452</v>
      </c>
      <c r="D32" s="3" t="s">
        <v>299</v>
      </c>
    </row>
    <row r="33" spans="1:4" ht="12.75">
      <c r="A33" s="51"/>
      <c r="B33" s="48"/>
      <c r="C33" s="6" t="s">
        <v>458</v>
      </c>
      <c r="D33" s="3" t="s">
        <v>300</v>
      </c>
    </row>
    <row r="34" spans="1:4" ht="12.75">
      <c r="A34" s="50"/>
      <c r="B34" s="47"/>
      <c r="C34" s="6" t="s">
        <v>458</v>
      </c>
      <c r="D34" s="3" t="s">
        <v>301</v>
      </c>
    </row>
    <row r="35" spans="1:4" ht="12.75">
      <c r="A35" s="6" t="s">
        <v>7</v>
      </c>
      <c r="B35" s="3" t="s">
        <v>305</v>
      </c>
      <c r="C35" s="6" t="s">
        <v>456</v>
      </c>
      <c r="D35" s="3" t="s">
        <v>306</v>
      </c>
    </row>
    <row r="36" spans="1:4" ht="12.75">
      <c r="A36" s="46" t="s">
        <v>7</v>
      </c>
      <c r="B36" s="46" t="s">
        <v>513</v>
      </c>
      <c r="C36" s="6" t="s">
        <v>456</v>
      </c>
      <c r="D36" s="3" t="s">
        <v>307</v>
      </c>
    </row>
    <row r="37" spans="1:4" ht="12.75">
      <c r="A37" s="48"/>
      <c r="B37" s="48"/>
      <c r="C37" s="6" t="s">
        <v>456</v>
      </c>
      <c r="D37" s="3" t="s">
        <v>317</v>
      </c>
    </row>
    <row r="38" spans="1:4" ht="12.75">
      <c r="A38" s="48"/>
      <c r="B38" s="48"/>
      <c r="C38" s="6" t="s">
        <v>456</v>
      </c>
      <c r="D38" s="3" t="s">
        <v>304</v>
      </c>
    </row>
    <row r="39" spans="1:4" ht="12.75">
      <c r="A39" s="48"/>
      <c r="B39" s="48"/>
      <c r="C39" s="6" t="s">
        <v>303</v>
      </c>
      <c r="D39" s="3" t="s">
        <v>303</v>
      </c>
    </row>
    <row r="40" spans="1:4" ht="12.75">
      <c r="A40" s="47"/>
      <c r="B40" s="47"/>
      <c r="C40" s="6" t="s">
        <v>455</v>
      </c>
      <c r="D40" s="3" t="s">
        <v>302</v>
      </c>
    </row>
    <row r="41" spans="1:4" ht="12.75">
      <c r="A41" s="46" t="s">
        <v>7</v>
      </c>
      <c r="B41" s="46" t="s">
        <v>514</v>
      </c>
      <c r="C41" s="6" t="s">
        <v>455</v>
      </c>
      <c r="D41" s="3" t="s">
        <v>302</v>
      </c>
    </row>
    <row r="42" spans="1:4" ht="12.75">
      <c r="A42" s="47"/>
      <c r="B42" s="47"/>
      <c r="C42" s="6" t="s">
        <v>455</v>
      </c>
      <c r="D42" s="3" t="s">
        <v>288</v>
      </c>
    </row>
    <row r="43" spans="1:4" ht="12.75">
      <c r="A43" s="49" t="s">
        <v>7</v>
      </c>
      <c r="B43" s="46" t="s">
        <v>417</v>
      </c>
      <c r="C43" s="6" t="s">
        <v>455</v>
      </c>
      <c r="D43" s="3" t="s">
        <v>288</v>
      </c>
    </row>
    <row r="44" spans="1:4" ht="12.75">
      <c r="A44" s="50"/>
      <c r="B44" s="47"/>
      <c r="C44" s="6" t="s">
        <v>455</v>
      </c>
      <c r="D44" s="3" t="s">
        <v>314</v>
      </c>
    </row>
    <row r="45" spans="1:4" ht="12.75">
      <c r="A45" s="46" t="s">
        <v>8</v>
      </c>
      <c r="B45" s="46" t="s">
        <v>515</v>
      </c>
      <c r="C45" s="6" t="s">
        <v>308</v>
      </c>
      <c r="D45" s="3" t="s">
        <v>308</v>
      </c>
    </row>
    <row r="46" spans="1:4" ht="12.75">
      <c r="A46" s="48"/>
      <c r="B46" s="48"/>
      <c r="C46" s="3" t="s">
        <v>309</v>
      </c>
      <c r="D46" s="3" t="s">
        <v>309</v>
      </c>
    </row>
    <row r="47" spans="1:4" ht="12.75">
      <c r="A47" s="47"/>
      <c r="B47" s="47"/>
      <c r="C47" s="6" t="s">
        <v>458</v>
      </c>
      <c r="D47" s="3" t="s">
        <v>300</v>
      </c>
    </row>
    <row r="48" spans="1:4" ht="12.75">
      <c r="A48" s="6" t="s">
        <v>82</v>
      </c>
      <c r="B48" s="3" t="s">
        <v>475</v>
      </c>
      <c r="C48" s="6" t="s">
        <v>310</v>
      </c>
      <c r="D48" s="3" t="s">
        <v>310</v>
      </c>
    </row>
    <row r="49" spans="1:4" ht="12.75">
      <c r="A49" s="6" t="s">
        <v>70</v>
      </c>
      <c r="B49" s="3" t="s">
        <v>386</v>
      </c>
      <c r="C49" s="6" t="s">
        <v>452</v>
      </c>
      <c r="D49" s="3" t="s">
        <v>297</v>
      </c>
    </row>
    <row r="50" spans="1:4" ht="12.75">
      <c r="A50" s="49" t="s">
        <v>70</v>
      </c>
      <c r="B50" s="46" t="s">
        <v>311</v>
      </c>
      <c r="C50" s="6" t="s">
        <v>452</v>
      </c>
      <c r="D50" s="3" t="s">
        <v>297</v>
      </c>
    </row>
    <row r="51" spans="1:4" ht="12.75">
      <c r="A51" s="50"/>
      <c r="B51" s="47"/>
      <c r="C51" s="6" t="s">
        <v>452</v>
      </c>
      <c r="D51" s="3" t="s">
        <v>298</v>
      </c>
    </row>
    <row r="52" spans="1:4" ht="12.75">
      <c r="A52" s="46" t="s">
        <v>565</v>
      </c>
      <c r="B52" s="46" t="s">
        <v>579</v>
      </c>
      <c r="C52" s="6" t="s">
        <v>310</v>
      </c>
      <c r="D52" s="3" t="s">
        <v>310</v>
      </c>
    </row>
    <row r="53" spans="1:4" ht="12.75">
      <c r="A53" s="47"/>
      <c r="B53" s="47"/>
      <c r="C53" s="6" t="s">
        <v>381</v>
      </c>
      <c r="D53" s="3" t="s">
        <v>381</v>
      </c>
    </row>
    <row r="54" spans="1:4" ht="12.75">
      <c r="A54" s="6" t="s">
        <v>91</v>
      </c>
      <c r="B54" s="3" t="s">
        <v>482</v>
      </c>
      <c r="C54" s="6" t="s">
        <v>381</v>
      </c>
      <c r="D54" s="3" t="s">
        <v>381</v>
      </c>
    </row>
    <row r="55" spans="1:4" ht="12.75">
      <c r="A55" s="6" t="s">
        <v>506</v>
      </c>
      <c r="B55" s="3" t="s">
        <v>516</v>
      </c>
      <c r="C55" s="6" t="s">
        <v>452</v>
      </c>
      <c r="D55" s="3" t="s">
        <v>336</v>
      </c>
    </row>
    <row r="56" spans="1:4" ht="12.75">
      <c r="A56" s="6" t="s">
        <v>9</v>
      </c>
      <c r="B56" s="3" t="s">
        <v>378</v>
      </c>
      <c r="C56" s="6" t="s">
        <v>310</v>
      </c>
      <c r="D56" s="3" t="s">
        <v>310</v>
      </c>
    </row>
    <row r="57" spans="1:4" ht="12.75">
      <c r="A57" s="6" t="s">
        <v>104</v>
      </c>
      <c r="B57" s="3" t="s">
        <v>473</v>
      </c>
      <c r="C57" s="6" t="s">
        <v>310</v>
      </c>
      <c r="D57" s="3" t="s">
        <v>310</v>
      </c>
    </row>
    <row r="58" spans="1:4" ht="13.5" thickBot="1">
      <c r="A58" s="19" t="s">
        <v>103</v>
      </c>
      <c r="B58" s="5" t="s">
        <v>388</v>
      </c>
      <c r="C58" s="19" t="s">
        <v>454</v>
      </c>
      <c r="D58" s="5" t="s">
        <v>313</v>
      </c>
    </row>
    <row r="59" spans="1:4" ht="12.75">
      <c r="A59" s="51" t="s">
        <v>30</v>
      </c>
      <c r="B59" s="48" t="s">
        <v>483</v>
      </c>
      <c r="C59" s="24" t="s">
        <v>455</v>
      </c>
      <c r="D59" s="13" t="s">
        <v>288</v>
      </c>
    </row>
    <row r="60" spans="1:4" ht="12.75">
      <c r="A60" s="51"/>
      <c r="B60" s="48"/>
      <c r="C60" s="6" t="s">
        <v>455</v>
      </c>
      <c r="D60" s="3" t="s">
        <v>314</v>
      </c>
    </row>
    <row r="61" spans="1:4" ht="12.75">
      <c r="A61" s="51"/>
      <c r="B61" s="48"/>
      <c r="C61" s="6" t="s">
        <v>454</v>
      </c>
      <c r="D61" s="3" t="s">
        <v>315</v>
      </c>
    </row>
    <row r="62" spans="1:4" ht="12.75">
      <c r="A62" s="51"/>
      <c r="B62" s="48"/>
      <c r="C62" s="6" t="s">
        <v>454</v>
      </c>
      <c r="D62" s="3" t="s">
        <v>286</v>
      </c>
    </row>
    <row r="63" spans="1:4" ht="12.75">
      <c r="A63" s="50"/>
      <c r="B63" s="47"/>
      <c r="C63" s="6" t="s">
        <v>454</v>
      </c>
      <c r="D63" s="3" t="s">
        <v>313</v>
      </c>
    </row>
    <row r="64" spans="1:4" ht="12.75">
      <c r="A64" s="49" t="s">
        <v>32</v>
      </c>
      <c r="B64" s="46" t="s">
        <v>586</v>
      </c>
      <c r="C64" s="6" t="s">
        <v>453</v>
      </c>
      <c r="D64" s="3" t="s">
        <v>316</v>
      </c>
    </row>
    <row r="65" spans="1:4" ht="12.75">
      <c r="A65" s="50"/>
      <c r="B65" s="47"/>
      <c r="C65" s="6" t="s">
        <v>303</v>
      </c>
      <c r="D65" s="3" t="s">
        <v>303</v>
      </c>
    </row>
    <row r="66" spans="1:4" ht="12.75">
      <c r="A66" s="6" t="s">
        <v>32</v>
      </c>
      <c r="B66" s="3" t="s">
        <v>578</v>
      </c>
      <c r="C66" s="6" t="s">
        <v>303</v>
      </c>
      <c r="D66" s="3" t="s">
        <v>303</v>
      </c>
    </row>
    <row r="67" spans="1:4" ht="12.75">
      <c r="A67" s="46" t="s">
        <v>10</v>
      </c>
      <c r="B67" s="46" t="s">
        <v>555</v>
      </c>
      <c r="C67" s="6" t="s">
        <v>453</v>
      </c>
      <c r="D67" s="3" t="s">
        <v>287</v>
      </c>
    </row>
    <row r="68" spans="1:4" ht="12.75">
      <c r="A68" s="48"/>
      <c r="B68" s="48"/>
      <c r="C68" s="6" t="s">
        <v>453</v>
      </c>
      <c r="D68" s="3" t="s">
        <v>316</v>
      </c>
    </row>
    <row r="69" spans="1:4" ht="12.75">
      <c r="A69" s="47"/>
      <c r="B69" s="47"/>
      <c r="C69" s="6" t="s">
        <v>455</v>
      </c>
      <c r="D69" s="3" t="s">
        <v>302</v>
      </c>
    </row>
    <row r="70" spans="1:4" ht="12.75">
      <c r="A70" s="6" t="s">
        <v>502</v>
      </c>
      <c r="B70" s="3" t="s">
        <v>582</v>
      </c>
      <c r="C70" s="6" t="s">
        <v>456</v>
      </c>
      <c r="D70" s="3" t="s">
        <v>291</v>
      </c>
    </row>
    <row r="71" spans="1:4" ht="12.75">
      <c r="A71" s="6" t="s">
        <v>240</v>
      </c>
      <c r="B71" s="3" t="s">
        <v>581</v>
      </c>
      <c r="C71" s="6" t="s">
        <v>303</v>
      </c>
      <c r="D71" s="3" t="s">
        <v>303</v>
      </c>
    </row>
    <row r="72" spans="1:4" ht="12.75">
      <c r="A72" s="49" t="s">
        <v>59</v>
      </c>
      <c r="B72" s="46" t="s">
        <v>415</v>
      </c>
      <c r="C72" s="6" t="s">
        <v>453</v>
      </c>
      <c r="D72" s="3" t="s">
        <v>316</v>
      </c>
    </row>
    <row r="73" spans="1:4" ht="12.75">
      <c r="A73" s="50"/>
      <c r="B73" s="47"/>
      <c r="C73" s="6" t="s">
        <v>455</v>
      </c>
      <c r="D73" s="3" t="s">
        <v>288</v>
      </c>
    </row>
    <row r="74" spans="1:4" ht="12.75">
      <c r="A74" s="6" t="s">
        <v>100</v>
      </c>
      <c r="B74" s="3" t="s">
        <v>442</v>
      </c>
      <c r="C74" s="6" t="s">
        <v>455</v>
      </c>
      <c r="D74" s="3" t="s">
        <v>288</v>
      </c>
    </row>
    <row r="75" spans="1:4" ht="12.75">
      <c r="A75" s="6" t="s">
        <v>78</v>
      </c>
      <c r="B75" s="3" t="s">
        <v>490</v>
      </c>
      <c r="C75" s="6" t="s">
        <v>453</v>
      </c>
      <c r="D75" s="3" t="s">
        <v>289</v>
      </c>
    </row>
    <row r="76" spans="1:4" ht="12.75">
      <c r="A76" s="49" t="s">
        <v>78</v>
      </c>
      <c r="B76" s="46" t="s">
        <v>404</v>
      </c>
      <c r="C76" s="6" t="s">
        <v>453</v>
      </c>
      <c r="D76" s="3" t="s">
        <v>289</v>
      </c>
    </row>
    <row r="77" spans="1:4" ht="12.75">
      <c r="A77" s="50"/>
      <c r="B77" s="47"/>
      <c r="C77" s="6" t="s">
        <v>453</v>
      </c>
      <c r="D77" s="3" t="s">
        <v>287</v>
      </c>
    </row>
    <row r="78" spans="1:4" ht="12.75">
      <c r="A78" s="6" t="s">
        <v>80</v>
      </c>
      <c r="B78" s="3" t="s">
        <v>408</v>
      </c>
      <c r="C78" s="6" t="s">
        <v>453</v>
      </c>
      <c r="D78" s="3" t="s">
        <v>290</v>
      </c>
    </row>
    <row r="79" spans="1:4" ht="25.5" customHeight="1">
      <c r="A79" s="49" t="s">
        <v>57</v>
      </c>
      <c r="B79" s="46" t="s">
        <v>413</v>
      </c>
      <c r="C79" s="6" t="s">
        <v>453</v>
      </c>
      <c r="D79" s="3" t="s">
        <v>290</v>
      </c>
    </row>
    <row r="80" spans="1:4" ht="12.75">
      <c r="A80" s="50"/>
      <c r="B80" s="47"/>
      <c r="C80" s="6" t="s">
        <v>453</v>
      </c>
      <c r="D80" s="3" t="s">
        <v>287</v>
      </c>
    </row>
    <row r="81" spans="1:4" ht="12.75">
      <c r="A81" s="49" t="s">
        <v>63</v>
      </c>
      <c r="B81" s="46" t="s">
        <v>488</v>
      </c>
      <c r="C81" s="6" t="s">
        <v>456</v>
      </c>
      <c r="D81" s="3" t="s">
        <v>291</v>
      </c>
    </row>
    <row r="82" spans="1:4" ht="12.75">
      <c r="A82" s="50"/>
      <c r="B82" s="47"/>
      <c r="C82" s="6" t="s">
        <v>456</v>
      </c>
      <c r="D82" s="3" t="s">
        <v>317</v>
      </c>
    </row>
    <row r="83" spans="1:4" ht="12.75" customHeight="1">
      <c r="A83" s="46" t="s">
        <v>54</v>
      </c>
      <c r="B83" s="46" t="s">
        <v>459</v>
      </c>
      <c r="C83" s="6" t="s">
        <v>456</v>
      </c>
      <c r="D83" s="3" t="s">
        <v>292</v>
      </c>
    </row>
    <row r="84" spans="1:4" ht="12.75" customHeight="1">
      <c r="A84" s="47"/>
      <c r="B84" s="47"/>
      <c r="C84" s="6" t="s">
        <v>456</v>
      </c>
      <c r="D84" s="3" t="s">
        <v>307</v>
      </c>
    </row>
    <row r="85" spans="1:4" ht="12.75" customHeight="1">
      <c r="A85" s="6" t="s">
        <v>56</v>
      </c>
      <c r="B85" s="3" t="s">
        <v>402</v>
      </c>
      <c r="C85" s="6" t="s">
        <v>456</v>
      </c>
      <c r="D85" s="3" t="s">
        <v>306</v>
      </c>
    </row>
    <row r="86" spans="1:4" ht="12.75">
      <c r="A86" s="49" t="s">
        <v>11</v>
      </c>
      <c r="B86" s="46" t="s">
        <v>379</v>
      </c>
      <c r="C86" s="6" t="s">
        <v>456</v>
      </c>
      <c r="D86" s="3" t="s">
        <v>293</v>
      </c>
    </row>
    <row r="87" spans="1:4" ht="12.75">
      <c r="A87" s="50"/>
      <c r="B87" s="47"/>
      <c r="C87" s="6" t="s">
        <v>456</v>
      </c>
      <c r="D87" s="3" t="s">
        <v>318</v>
      </c>
    </row>
    <row r="88" spans="1:4" ht="12.75" customHeight="1">
      <c r="A88" s="49" t="s">
        <v>105</v>
      </c>
      <c r="B88" s="46" t="s">
        <v>423</v>
      </c>
      <c r="C88" s="6" t="s">
        <v>452</v>
      </c>
      <c r="D88" s="3" t="s">
        <v>296</v>
      </c>
    </row>
    <row r="89" spans="1:4" ht="12.75" customHeight="1">
      <c r="A89" s="50"/>
      <c r="B89" s="47"/>
      <c r="C89" s="6" t="s">
        <v>452</v>
      </c>
      <c r="D89" s="3" t="s">
        <v>322</v>
      </c>
    </row>
    <row r="90" spans="1:4" ht="12.75" customHeight="1">
      <c r="A90" s="18" t="s">
        <v>491</v>
      </c>
      <c r="B90" s="4" t="s">
        <v>493</v>
      </c>
      <c r="C90" s="6" t="s">
        <v>452</v>
      </c>
      <c r="D90" s="3" t="s">
        <v>296</v>
      </c>
    </row>
    <row r="91" spans="1:4" ht="12.75">
      <c r="A91" s="49" t="s">
        <v>12</v>
      </c>
      <c r="B91" s="46" t="s">
        <v>380</v>
      </c>
      <c r="C91" s="6" t="s">
        <v>452</v>
      </c>
      <c r="D91" s="3" t="s">
        <v>298</v>
      </c>
    </row>
    <row r="92" spans="1:4" ht="12.75">
      <c r="A92" s="51"/>
      <c r="B92" s="48"/>
      <c r="C92" s="6" t="s">
        <v>458</v>
      </c>
      <c r="D92" s="3" t="s">
        <v>319</v>
      </c>
    </row>
    <row r="93" spans="1:4" ht="12.75">
      <c r="A93" s="50"/>
      <c r="B93" s="47"/>
      <c r="C93" s="6" t="s">
        <v>458</v>
      </c>
      <c r="D93" s="3" t="s">
        <v>320</v>
      </c>
    </row>
    <row r="94" spans="1:4" ht="12.75">
      <c r="A94" s="6" t="s">
        <v>547</v>
      </c>
      <c r="B94" s="3" t="s">
        <v>548</v>
      </c>
      <c r="C94" s="6" t="s">
        <v>458</v>
      </c>
      <c r="D94" s="3" t="s">
        <v>300</v>
      </c>
    </row>
    <row r="95" spans="1:4" ht="12.75">
      <c r="A95" s="6" t="s">
        <v>463</v>
      </c>
      <c r="B95" s="3" t="s">
        <v>464</v>
      </c>
      <c r="C95" s="6" t="s">
        <v>458</v>
      </c>
      <c r="D95" s="3" t="s">
        <v>301</v>
      </c>
    </row>
    <row r="96" spans="1:4" ht="12.75">
      <c r="A96" s="6" t="s">
        <v>13</v>
      </c>
      <c r="B96" s="3" t="s">
        <v>321</v>
      </c>
      <c r="C96" s="6" t="s">
        <v>458</v>
      </c>
      <c r="D96" s="3" t="s">
        <v>320</v>
      </c>
    </row>
    <row r="97" spans="1:4" ht="12.75">
      <c r="A97" s="6" t="s">
        <v>99</v>
      </c>
      <c r="B97" s="3" t="s">
        <v>345</v>
      </c>
      <c r="C97" s="6" t="s">
        <v>457</v>
      </c>
      <c r="D97" s="3" t="s">
        <v>294</v>
      </c>
    </row>
    <row r="98" spans="1:4" ht="12.75">
      <c r="A98" s="49" t="s">
        <v>37</v>
      </c>
      <c r="B98" s="46" t="s">
        <v>436</v>
      </c>
      <c r="C98" s="6" t="s">
        <v>452</v>
      </c>
      <c r="D98" s="3" t="s">
        <v>283</v>
      </c>
    </row>
    <row r="99" spans="1:4" ht="12.75">
      <c r="A99" s="51"/>
      <c r="B99" s="48"/>
      <c r="C99" s="6" t="s">
        <v>452</v>
      </c>
      <c r="D99" s="3" t="s">
        <v>312</v>
      </c>
    </row>
    <row r="100" spans="1:4" ht="12.75">
      <c r="A100" s="51"/>
      <c r="B100" s="48"/>
      <c r="C100" s="6" t="s">
        <v>452</v>
      </c>
      <c r="D100" s="3" t="s">
        <v>297</v>
      </c>
    </row>
    <row r="101" spans="1:4" ht="12.75">
      <c r="A101" s="51"/>
      <c r="B101" s="48"/>
      <c r="C101" s="6" t="s">
        <v>452</v>
      </c>
      <c r="D101" s="3" t="s">
        <v>298</v>
      </c>
    </row>
    <row r="102" spans="1:4" ht="12.75">
      <c r="A102" s="50"/>
      <c r="B102" s="47"/>
      <c r="C102" s="6" t="s">
        <v>452</v>
      </c>
      <c r="D102" s="3" t="s">
        <v>322</v>
      </c>
    </row>
    <row r="103" spans="1:4" ht="12.75">
      <c r="A103" s="6" t="s">
        <v>53</v>
      </c>
      <c r="B103" s="3" t="s">
        <v>323</v>
      </c>
      <c r="C103" s="6" t="s">
        <v>309</v>
      </c>
      <c r="D103" s="3" t="s">
        <v>309</v>
      </c>
    </row>
    <row r="104" spans="1:4" ht="12.75">
      <c r="A104" s="6" t="s">
        <v>206</v>
      </c>
      <c r="B104" s="3" t="s">
        <v>435</v>
      </c>
      <c r="C104" s="6" t="s">
        <v>452</v>
      </c>
      <c r="D104" s="3" t="s">
        <v>312</v>
      </c>
    </row>
    <row r="105" spans="1:4" ht="12.75">
      <c r="A105" s="6" t="s">
        <v>24</v>
      </c>
      <c r="B105" s="3" t="s">
        <v>324</v>
      </c>
      <c r="C105" s="6" t="s">
        <v>309</v>
      </c>
      <c r="D105" s="3" t="s">
        <v>309</v>
      </c>
    </row>
    <row r="106" spans="1:4" ht="12.75">
      <c r="A106" s="46" t="s">
        <v>24</v>
      </c>
      <c r="B106" s="46" t="s">
        <v>517</v>
      </c>
      <c r="C106" s="6" t="s">
        <v>452</v>
      </c>
      <c r="D106" s="3" t="s">
        <v>299</v>
      </c>
    </row>
    <row r="107" spans="1:4" ht="12.75">
      <c r="A107" s="48"/>
      <c r="B107" s="48"/>
      <c r="C107" s="6" t="s">
        <v>452</v>
      </c>
      <c r="D107" s="3" t="s">
        <v>298</v>
      </c>
    </row>
    <row r="108" spans="1:4" ht="12.75">
      <c r="A108" s="48"/>
      <c r="B108" s="48"/>
      <c r="C108" s="6" t="s">
        <v>452</v>
      </c>
      <c r="D108" s="3" t="s">
        <v>322</v>
      </c>
    </row>
    <row r="109" spans="1:4" ht="12.75">
      <c r="A109" s="48"/>
      <c r="B109" s="48"/>
      <c r="C109" s="6" t="s">
        <v>457</v>
      </c>
      <c r="D109" s="3" t="s">
        <v>294</v>
      </c>
    </row>
    <row r="110" spans="1:4" ht="12.75">
      <c r="A110" s="48"/>
      <c r="B110" s="48"/>
      <c r="C110" s="6" t="s">
        <v>457</v>
      </c>
      <c r="D110" s="3" t="s">
        <v>295</v>
      </c>
    </row>
    <row r="111" spans="1:4" ht="12.75">
      <c r="A111" s="48"/>
      <c r="B111" s="48"/>
      <c r="C111" s="6" t="s">
        <v>456</v>
      </c>
      <c r="D111" s="3" t="s">
        <v>318</v>
      </c>
    </row>
    <row r="112" spans="1:4" ht="12.75">
      <c r="A112" s="47"/>
      <c r="B112" s="47"/>
      <c r="C112" s="6" t="s">
        <v>456</v>
      </c>
      <c r="D112" s="3" t="s">
        <v>293</v>
      </c>
    </row>
    <row r="113" spans="1:4" ht="12.75">
      <c r="A113" s="49" t="s">
        <v>25</v>
      </c>
      <c r="B113" s="46" t="s">
        <v>432</v>
      </c>
      <c r="C113" s="6" t="s">
        <v>308</v>
      </c>
      <c r="D113" s="3" t="s">
        <v>308</v>
      </c>
    </row>
    <row r="114" spans="1:4" ht="12.75">
      <c r="A114" s="50"/>
      <c r="B114" s="47"/>
      <c r="C114" s="6" t="s">
        <v>452</v>
      </c>
      <c r="D114" s="3" t="s">
        <v>312</v>
      </c>
    </row>
    <row r="115" spans="1:4" ht="12.75">
      <c r="A115" s="6" t="s">
        <v>52</v>
      </c>
      <c r="B115" s="3" t="s">
        <v>367</v>
      </c>
      <c r="C115" s="6" t="s">
        <v>455</v>
      </c>
      <c r="D115" s="3" t="s">
        <v>302</v>
      </c>
    </row>
    <row r="116" spans="1:4" ht="12.75">
      <c r="A116" s="6" t="s">
        <v>563</v>
      </c>
      <c r="B116" s="3" t="s">
        <v>580</v>
      </c>
      <c r="C116" s="6" t="s">
        <v>452</v>
      </c>
      <c r="D116" s="3" t="s">
        <v>283</v>
      </c>
    </row>
    <row r="117" spans="1:4" ht="12.75">
      <c r="A117" s="6" t="s">
        <v>222</v>
      </c>
      <c r="B117" s="3" t="s">
        <v>377</v>
      </c>
      <c r="C117" s="6" t="s">
        <v>458</v>
      </c>
      <c r="D117" s="3" t="s">
        <v>319</v>
      </c>
    </row>
    <row r="118" spans="1:4" ht="13.5" thickBot="1">
      <c r="A118" s="19" t="s">
        <v>191</v>
      </c>
      <c r="B118" s="5" t="s">
        <v>201</v>
      </c>
      <c r="C118" s="19" t="s">
        <v>455</v>
      </c>
      <c r="D118" s="5" t="s">
        <v>302</v>
      </c>
    </row>
    <row r="119" spans="1:4" ht="12.75">
      <c r="A119" s="51" t="s">
        <v>26</v>
      </c>
      <c r="B119" s="48" t="s">
        <v>325</v>
      </c>
      <c r="C119" s="24" t="s">
        <v>456</v>
      </c>
      <c r="D119" s="13" t="s">
        <v>293</v>
      </c>
    </row>
    <row r="120" spans="1:4" ht="12.75">
      <c r="A120" s="51"/>
      <c r="B120" s="48"/>
      <c r="C120" s="6" t="s">
        <v>456</v>
      </c>
      <c r="D120" s="3" t="s">
        <v>307</v>
      </c>
    </row>
    <row r="121" spans="1:4" ht="12.75">
      <c r="A121" s="51"/>
      <c r="B121" s="48"/>
      <c r="C121" s="6" t="s">
        <v>456</v>
      </c>
      <c r="D121" s="3" t="s">
        <v>317</v>
      </c>
    </row>
    <row r="122" spans="1:4" ht="12.75">
      <c r="A122" s="50"/>
      <c r="B122" s="47"/>
      <c r="C122" s="6" t="s">
        <v>456</v>
      </c>
      <c r="D122" s="3" t="s">
        <v>326</v>
      </c>
    </row>
    <row r="123" spans="1:4" ht="12.75">
      <c r="A123" s="6" t="s">
        <v>75</v>
      </c>
      <c r="B123" s="3" t="s">
        <v>327</v>
      </c>
      <c r="C123" s="6" t="s">
        <v>456</v>
      </c>
      <c r="D123" s="3" t="s">
        <v>307</v>
      </c>
    </row>
    <row r="124" spans="1:4" ht="12.75">
      <c r="A124" s="49" t="s">
        <v>81</v>
      </c>
      <c r="B124" s="46" t="s">
        <v>587</v>
      </c>
      <c r="C124" s="6" t="s">
        <v>456</v>
      </c>
      <c r="D124" s="3" t="s">
        <v>317</v>
      </c>
    </row>
    <row r="125" spans="1:4" ht="12.75">
      <c r="A125" s="51"/>
      <c r="B125" s="48"/>
      <c r="C125" s="6" t="s">
        <v>456</v>
      </c>
      <c r="D125" s="3" t="s">
        <v>304</v>
      </c>
    </row>
    <row r="126" spans="1:4" ht="12.75">
      <c r="A126" s="50"/>
      <c r="B126" s="47"/>
      <c r="C126" s="6" t="s">
        <v>303</v>
      </c>
      <c r="D126" s="3" t="s">
        <v>303</v>
      </c>
    </row>
    <row r="127" spans="1:4" ht="12.75">
      <c r="A127" s="49" t="s">
        <v>36</v>
      </c>
      <c r="B127" s="46" t="s">
        <v>427</v>
      </c>
      <c r="C127" s="6" t="s">
        <v>452</v>
      </c>
      <c r="D127" s="3" t="s">
        <v>299</v>
      </c>
    </row>
    <row r="128" spans="1:4" ht="12.75">
      <c r="A128" s="51"/>
      <c r="B128" s="48"/>
      <c r="C128" s="6" t="s">
        <v>452</v>
      </c>
      <c r="D128" s="3" t="s">
        <v>312</v>
      </c>
    </row>
    <row r="129" spans="1:4" ht="12.75">
      <c r="A129" s="50"/>
      <c r="B129" s="47"/>
      <c r="C129" s="6" t="s">
        <v>452</v>
      </c>
      <c r="D129" s="3" t="s">
        <v>283</v>
      </c>
    </row>
    <row r="130" spans="1:4" ht="12.75">
      <c r="A130" s="6" t="s">
        <v>85</v>
      </c>
      <c r="B130" s="3" t="s">
        <v>397</v>
      </c>
      <c r="C130" s="6" t="s">
        <v>456</v>
      </c>
      <c r="D130" s="3" t="s">
        <v>291</v>
      </c>
    </row>
    <row r="131" spans="1:4" ht="12.75">
      <c r="A131" s="6" t="s">
        <v>38</v>
      </c>
      <c r="B131" s="3" t="s">
        <v>400</v>
      </c>
      <c r="C131" s="6" t="s">
        <v>456</v>
      </c>
      <c r="D131" s="3" t="s">
        <v>306</v>
      </c>
    </row>
    <row r="132" spans="1:4" ht="12.75">
      <c r="A132" s="49" t="s">
        <v>152</v>
      </c>
      <c r="B132" s="46" t="s">
        <v>401</v>
      </c>
      <c r="C132" s="6" t="s">
        <v>456</v>
      </c>
      <c r="D132" s="3" t="s">
        <v>306</v>
      </c>
    </row>
    <row r="133" spans="1:4" ht="12.75">
      <c r="A133" s="50"/>
      <c r="B133" s="47"/>
      <c r="C133" s="6" t="s">
        <v>456</v>
      </c>
      <c r="D133" s="3" t="s">
        <v>307</v>
      </c>
    </row>
    <row r="134" spans="1:4" ht="12.75">
      <c r="A134" s="49" t="s">
        <v>430</v>
      </c>
      <c r="B134" s="46" t="s">
        <v>431</v>
      </c>
      <c r="C134" s="6" t="s">
        <v>452</v>
      </c>
      <c r="D134" s="3" t="s">
        <v>297</v>
      </c>
    </row>
    <row r="135" spans="1:4" ht="12.75">
      <c r="A135" s="50"/>
      <c r="B135" s="47"/>
      <c r="C135" s="6" t="s">
        <v>452</v>
      </c>
      <c r="D135" s="3" t="s">
        <v>282</v>
      </c>
    </row>
    <row r="136" spans="1:4" ht="12.75">
      <c r="A136" s="6" t="s">
        <v>61</v>
      </c>
      <c r="B136" s="3" t="s">
        <v>433</v>
      </c>
      <c r="C136" s="6" t="s">
        <v>452</v>
      </c>
      <c r="D136" s="3" t="s">
        <v>312</v>
      </c>
    </row>
    <row r="137" spans="1:4" ht="12.75">
      <c r="A137" s="6" t="s">
        <v>382</v>
      </c>
      <c r="B137" s="3" t="s">
        <v>383</v>
      </c>
      <c r="C137" s="6" t="s">
        <v>456</v>
      </c>
      <c r="D137" s="3" t="s">
        <v>293</v>
      </c>
    </row>
    <row r="138" spans="1:4" ht="12.75">
      <c r="A138" s="6" t="s">
        <v>254</v>
      </c>
      <c r="B138" s="3" t="s">
        <v>372</v>
      </c>
      <c r="C138" s="6" t="s">
        <v>458</v>
      </c>
      <c r="D138" s="3" t="s">
        <v>301</v>
      </c>
    </row>
    <row r="139" spans="1:4" ht="12.75">
      <c r="A139" s="6" t="s">
        <v>255</v>
      </c>
      <c r="B139" s="3" t="s">
        <v>373</v>
      </c>
      <c r="C139" s="6" t="s">
        <v>458</v>
      </c>
      <c r="D139" s="3" t="s">
        <v>301</v>
      </c>
    </row>
    <row r="140" spans="1:4" ht="12.75">
      <c r="A140" s="6" t="s">
        <v>263</v>
      </c>
      <c r="B140" s="3" t="s">
        <v>374</v>
      </c>
      <c r="C140" s="6" t="s">
        <v>458</v>
      </c>
      <c r="D140" s="3" t="s">
        <v>301</v>
      </c>
    </row>
    <row r="141" spans="1:4" ht="12.75">
      <c r="A141" s="6" t="s">
        <v>510</v>
      </c>
      <c r="B141" s="3" t="s">
        <v>518</v>
      </c>
      <c r="C141" s="6" t="s">
        <v>458</v>
      </c>
      <c r="D141" s="3" t="s">
        <v>301</v>
      </c>
    </row>
    <row r="142" spans="1:4" ht="12.75">
      <c r="A142" s="6" t="s">
        <v>545</v>
      </c>
      <c r="B142" s="3" t="s">
        <v>556</v>
      </c>
      <c r="C142" s="6" t="s">
        <v>458</v>
      </c>
      <c r="D142" s="3" t="s">
        <v>301</v>
      </c>
    </row>
    <row r="143" spans="1:4" ht="12.75">
      <c r="A143" s="6" t="s">
        <v>252</v>
      </c>
      <c r="B143" s="3" t="s">
        <v>376</v>
      </c>
      <c r="C143" s="6" t="s">
        <v>458</v>
      </c>
      <c r="D143" s="3" t="s">
        <v>301</v>
      </c>
    </row>
    <row r="144" spans="1:4" ht="12.75">
      <c r="A144" s="6" t="s">
        <v>523</v>
      </c>
      <c r="B144" s="3" t="s">
        <v>529</v>
      </c>
      <c r="C144" s="6" t="s">
        <v>458</v>
      </c>
      <c r="D144" s="3" t="s">
        <v>319</v>
      </c>
    </row>
    <row r="145" spans="1:4" ht="12.75">
      <c r="A145" s="6" t="s">
        <v>525</v>
      </c>
      <c r="B145" s="3" t="s">
        <v>530</v>
      </c>
      <c r="C145" s="6" t="s">
        <v>458</v>
      </c>
      <c r="D145" s="3" t="s">
        <v>320</v>
      </c>
    </row>
    <row r="146" spans="1:4" ht="12.75">
      <c r="A146" s="6" t="s">
        <v>65</v>
      </c>
      <c r="B146" s="3" t="s">
        <v>557</v>
      </c>
      <c r="C146" s="6" t="s">
        <v>458</v>
      </c>
      <c r="D146" s="3" t="s">
        <v>301</v>
      </c>
    </row>
    <row r="147" spans="1:4" ht="12.75">
      <c r="A147" s="6" t="s">
        <v>462</v>
      </c>
      <c r="B147" s="3" t="s">
        <v>467</v>
      </c>
      <c r="C147" s="6" t="s">
        <v>458</v>
      </c>
      <c r="D147" s="3" t="s">
        <v>301</v>
      </c>
    </row>
    <row r="148" spans="1:4" ht="12.75">
      <c r="A148" s="6" t="s">
        <v>520</v>
      </c>
      <c r="B148" s="3" t="s">
        <v>531</v>
      </c>
      <c r="C148" s="6" t="s">
        <v>458</v>
      </c>
      <c r="D148" s="3" t="s">
        <v>301</v>
      </c>
    </row>
    <row r="149" spans="1:4" ht="12.75">
      <c r="A149" s="6" t="s">
        <v>43</v>
      </c>
      <c r="B149" s="3" t="s">
        <v>357</v>
      </c>
      <c r="C149" s="6" t="s">
        <v>452</v>
      </c>
      <c r="D149" s="3" t="s">
        <v>283</v>
      </c>
    </row>
    <row r="150" spans="1:4" ht="12.75">
      <c r="A150" s="49" t="s">
        <v>45</v>
      </c>
      <c r="B150" s="46" t="s">
        <v>358</v>
      </c>
      <c r="C150" s="6" t="s">
        <v>454</v>
      </c>
      <c r="D150" s="3" t="s">
        <v>286</v>
      </c>
    </row>
    <row r="151" spans="1:4" ht="12.75">
      <c r="A151" s="50"/>
      <c r="B151" s="47"/>
      <c r="C151" s="6" t="s">
        <v>454</v>
      </c>
      <c r="D151" s="3" t="s">
        <v>313</v>
      </c>
    </row>
    <row r="152" spans="1:4" ht="12.75">
      <c r="A152" s="49" t="s">
        <v>48</v>
      </c>
      <c r="B152" s="46" t="s">
        <v>558</v>
      </c>
      <c r="C152" s="6" t="s">
        <v>456</v>
      </c>
      <c r="D152" s="3" t="s">
        <v>293</v>
      </c>
    </row>
    <row r="153" spans="1:4" ht="12.75">
      <c r="A153" s="50"/>
      <c r="B153" s="47" t="s">
        <v>552</v>
      </c>
      <c r="C153" s="6" t="s">
        <v>456</v>
      </c>
      <c r="D153" s="3" t="s">
        <v>306</v>
      </c>
    </row>
    <row r="154" spans="1:4" ht="12.75">
      <c r="A154" s="49" t="s">
        <v>51</v>
      </c>
      <c r="B154" s="46" t="s">
        <v>365</v>
      </c>
      <c r="C154" s="6" t="s">
        <v>455</v>
      </c>
      <c r="D154" s="3" t="s">
        <v>314</v>
      </c>
    </row>
    <row r="155" spans="1:4" ht="12.75">
      <c r="A155" s="51"/>
      <c r="B155" s="48"/>
      <c r="C155" s="6" t="s">
        <v>455</v>
      </c>
      <c r="D155" s="3" t="s">
        <v>288</v>
      </c>
    </row>
    <row r="156" spans="1:4" ht="12.75">
      <c r="A156" s="50"/>
      <c r="B156" s="47"/>
      <c r="C156" s="6" t="s">
        <v>455</v>
      </c>
      <c r="D156" s="3" t="s">
        <v>302</v>
      </c>
    </row>
    <row r="157" spans="1:4" ht="12.75">
      <c r="A157" s="49" t="s">
        <v>51</v>
      </c>
      <c r="B157" s="46" t="s">
        <v>368</v>
      </c>
      <c r="C157" s="6" t="s">
        <v>455</v>
      </c>
      <c r="D157" s="3" t="s">
        <v>302</v>
      </c>
    </row>
    <row r="158" spans="1:4" ht="12.75">
      <c r="A158" s="51"/>
      <c r="B158" s="48"/>
      <c r="C158" s="6" t="s">
        <v>303</v>
      </c>
      <c r="D158" s="3" t="s">
        <v>303</v>
      </c>
    </row>
    <row r="159" spans="1:4" ht="12.75">
      <c r="A159" s="50"/>
      <c r="B159" s="47"/>
      <c r="C159" s="6" t="s">
        <v>456</v>
      </c>
      <c r="D159" s="3" t="s">
        <v>304</v>
      </c>
    </row>
    <row r="160" spans="1:4" ht="12.75">
      <c r="A160" s="49" t="s">
        <v>51</v>
      </c>
      <c r="B160" s="46" t="s">
        <v>328</v>
      </c>
      <c r="C160" s="6" t="s">
        <v>456</v>
      </c>
      <c r="D160" s="3" t="s">
        <v>306</v>
      </c>
    </row>
    <row r="161" spans="1:4" ht="12.75">
      <c r="A161" s="50"/>
      <c r="B161" s="47"/>
      <c r="C161" s="6" t="s">
        <v>456</v>
      </c>
      <c r="D161" s="3" t="s">
        <v>307</v>
      </c>
    </row>
    <row r="162" spans="1:4" ht="12.75">
      <c r="A162" s="49" t="s">
        <v>205</v>
      </c>
      <c r="B162" s="46" t="s">
        <v>371</v>
      </c>
      <c r="C162" s="6" t="s">
        <v>458</v>
      </c>
      <c r="D162" s="3" t="s">
        <v>301</v>
      </c>
    </row>
    <row r="163" spans="1:4" ht="12.75">
      <c r="A163" s="50"/>
      <c r="B163" s="47"/>
      <c r="C163" s="6" t="s">
        <v>458</v>
      </c>
      <c r="D163" s="3" t="s">
        <v>320</v>
      </c>
    </row>
    <row r="164" spans="1:4" ht="12.75">
      <c r="A164" s="6" t="s">
        <v>527</v>
      </c>
      <c r="B164" s="3" t="s">
        <v>532</v>
      </c>
      <c r="C164" s="6" t="s">
        <v>458</v>
      </c>
      <c r="D164" s="3" t="s">
        <v>320</v>
      </c>
    </row>
    <row r="165" spans="1:4" ht="12.75">
      <c r="A165" s="6" t="s">
        <v>64</v>
      </c>
      <c r="B165" s="3" t="s">
        <v>471</v>
      </c>
      <c r="C165" s="6" t="s">
        <v>310</v>
      </c>
      <c r="D165" s="3" t="s">
        <v>310</v>
      </c>
    </row>
    <row r="166" spans="1:4" ht="12.75">
      <c r="A166" s="49" t="s">
        <v>83</v>
      </c>
      <c r="B166" s="46" t="s">
        <v>329</v>
      </c>
      <c r="C166" s="6" t="s">
        <v>453</v>
      </c>
      <c r="D166" s="3" t="s">
        <v>289</v>
      </c>
    </row>
    <row r="167" spans="1:4" ht="12.75">
      <c r="A167" s="51"/>
      <c r="B167" s="48"/>
      <c r="C167" s="6" t="s">
        <v>453</v>
      </c>
      <c r="D167" s="3" t="s">
        <v>287</v>
      </c>
    </row>
    <row r="168" spans="1:4" ht="12.75">
      <c r="A168" s="50"/>
      <c r="B168" s="47"/>
      <c r="C168" s="6" t="s">
        <v>453</v>
      </c>
      <c r="D168" s="3" t="s">
        <v>316</v>
      </c>
    </row>
    <row r="169" spans="1:4" ht="12.75">
      <c r="A169" s="49" t="s">
        <v>79</v>
      </c>
      <c r="B169" s="46" t="s">
        <v>489</v>
      </c>
      <c r="C169" s="6" t="s">
        <v>281</v>
      </c>
      <c r="D169" s="3" t="s">
        <v>281</v>
      </c>
    </row>
    <row r="170" spans="1:4" ht="12.75">
      <c r="A170" s="50"/>
      <c r="B170" s="47"/>
      <c r="C170" s="6" t="s">
        <v>453</v>
      </c>
      <c r="D170" s="3" t="s">
        <v>289</v>
      </c>
    </row>
    <row r="171" spans="1:4" ht="12.75">
      <c r="A171" s="6" t="s">
        <v>212</v>
      </c>
      <c r="B171" s="3" t="s">
        <v>399</v>
      </c>
      <c r="C171" s="6" t="s">
        <v>456</v>
      </c>
      <c r="D171" s="3" t="s">
        <v>307</v>
      </c>
    </row>
    <row r="172" spans="1:4" ht="12.75">
      <c r="A172" s="49" t="s">
        <v>68</v>
      </c>
      <c r="B172" s="46" t="s">
        <v>330</v>
      </c>
      <c r="C172" s="6" t="s">
        <v>452</v>
      </c>
      <c r="D172" s="3" t="s">
        <v>296</v>
      </c>
    </row>
    <row r="173" spans="1:4" ht="12.75">
      <c r="A173" s="50"/>
      <c r="B173" s="47"/>
      <c r="C173" s="6" t="s">
        <v>452</v>
      </c>
      <c r="D173" s="3" t="s">
        <v>282</v>
      </c>
    </row>
    <row r="174" spans="1:4" ht="12.75">
      <c r="A174" s="49" t="s">
        <v>128</v>
      </c>
      <c r="B174" s="46" t="s">
        <v>375</v>
      </c>
      <c r="C174" s="6" t="s">
        <v>458</v>
      </c>
      <c r="D174" s="3" t="s">
        <v>301</v>
      </c>
    </row>
    <row r="175" spans="1:4" ht="12.75">
      <c r="A175" s="51"/>
      <c r="B175" s="48"/>
      <c r="C175" s="6" t="s">
        <v>458</v>
      </c>
      <c r="D175" s="3" t="s">
        <v>320</v>
      </c>
    </row>
    <row r="176" spans="1:4" ht="12.75">
      <c r="A176" s="50"/>
      <c r="B176" s="47"/>
      <c r="C176" s="6" t="s">
        <v>458</v>
      </c>
      <c r="D176" s="3" t="s">
        <v>319</v>
      </c>
    </row>
    <row r="177" spans="1:4" ht="12.75">
      <c r="A177" s="6" t="s">
        <v>60</v>
      </c>
      <c r="B177" s="3" t="s">
        <v>429</v>
      </c>
      <c r="C177" s="6" t="s">
        <v>452</v>
      </c>
      <c r="D177" s="3" t="s">
        <v>282</v>
      </c>
    </row>
    <row r="178" spans="1:4" ht="12.75">
      <c r="A178" s="49" t="s">
        <v>66</v>
      </c>
      <c r="B178" s="46" t="s">
        <v>331</v>
      </c>
      <c r="C178" s="6" t="s">
        <v>309</v>
      </c>
      <c r="D178" s="3" t="s">
        <v>309</v>
      </c>
    </row>
    <row r="179" spans="1:4" ht="13.5" thickBot="1">
      <c r="A179" s="102"/>
      <c r="B179" s="56"/>
      <c r="C179" s="19" t="s">
        <v>452</v>
      </c>
      <c r="D179" s="5" t="s">
        <v>299</v>
      </c>
    </row>
    <row r="180" spans="1:4" ht="12.75">
      <c r="A180" s="51" t="s">
        <v>67</v>
      </c>
      <c r="B180" s="48" t="s">
        <v>332</v>
      </c>
      <c r="C180" s="24" t="s">
        <v>454</v>
      </c>
      <c r="D180" s="13" t="s">
        <v>286</v>
      </c>
    </row>
    <row r="181" spans="1:4" ht="12.75">
      <c r="A181" s="51"/>
      <c r="B181" s="48"/>
      <c r="C181" s="6" t="s">
        <v>310</v>
      </c>
      <c r="D181" s="3" t="s">
        <v>310</v>
      </c>
    </row>
    <row r="182" spans="1:4" ht="12.75">
      <c r="A182" s="51"/>
      <c r="B182" s="48"/>
      <c r="C182" s="6" t="s">
        <v>381</v>
      </c>
      <c r="D182" s="3" t="s">
        <v>381</v>
      </c>
    </row>
    <row r="183" spans="1:4" ht="12.75">
      <c r="A183" s="6" t="s">
        <v>69</v>
      </c>
      <c r="B183" s="3" t="s">
        <v>333</v>
      </c>
      <c r="C183" s="6" t="s">
        <v>452</v>
      </c>
      <c r="D183" s="3" t="s">
        <v>299</v>
      </c>
    </row>
    <row r="184" spans="1:4" ht="12.75">
      <c r="A184" s="6" t="s">
        <v>92</v>
      </c>
      <c r="B184" s="3" t="s">
        <v>449</v>
      </c>
      <c r="C184" s="6" t="s">
        <v>452</v>
      </c>
      <c r="D184" s="3" t="s">
        <v>283</v>
      </c>
    </row>
    <row r="185" spans="1:4" ht="12.75">
      <c r="A185" s="6" t="s">
        <v>77</v>
      </c>
      <c r="B185" s="3" t="s">
        <v>334</v>
      </c>
      <c r="C185" s="6" t="s">
        <v>456</v>
      </c>
      <c r="D185" s="3" t="s">
        <v>306</v>
      </c>
    </row>
    <row r="186" spans="1:4" ht="12.75">
      <c r="A186" s="6" t="s">
        <v>226</v>
      </c>
      <c r="B186" s="3" t="s">
        <v>448</v>
      </c>
      <c r="C186" s="6" t="s">
        <v>456</v>
      </c>
      <c r="D186" s="3" t="s">
        <v>306</v>
      </c>
    </row>
    <row r="187" spans="1:4" ht="25.5">
      <c r="A187" s="24" t="s">
        <v>62</v>
      </c>
      <c r="B187" s="13" t="s">
        <v>434</v>
      </c>
      <c r="C187" s="24" t="s">
        <v>452</v>
      </c>
      <c r="D187" s="13" t="s">
        <v>312</v>
      </c>
    </row>
    <row r="188" spans="1:4" ht="12.75">
      <c r="A188" s="18" t="s">
        <v>251</v>
      </c>
      <c r="B188" s="4" t="s">
        <v>405</v>
      </c>
      <c r="C188" s="6" t="s">
        <v>453</v>
      </c>
      <c r="D188" s="3" t="s">
        <v>289</v>
      </c>
    </row>
    <row r="189" spans="1:4" ht="12.75">
      <c r="A189" s="18" t="s">
        <v>211</v>
      </c>
      <c r="B189" s="4" t="s">
        <v>363</v>
      </c>
      <c r="C189" s="6" t="s">
        <v>453</v>
      </c>
      <c r="D189" s="3" t="s">
        <v>289</v>
      </c>
    </row>
    <row r="190" spans="1:4" ht="12.75">
      <c r="A190" s="49" t="s">
        <v>58</v>
      </c>
      <c r="B190" s="46" t="s">
        <v>414</v>
      </c>
      <c r="C190" s="6" t="s">
        <v>453</v>
      </c>
      <c r="D190" s="3" t="s">
        <v>289</v>
      </c>
    </row>
    <row r="191" spans="1:4" ht="12.75">
      <c r="A191" s="50"/>
      <c r="B191" s="47"/>
      <c r="C191" s="6" t="s">
        <v>453</v>
      </c>
      <c r="D191" s="3" t="s">
        <v>290</v>
      </c>
    </row>
    <row r="192" spans="1:4" ht="12.75">
      <c r="A192" s="18" t="s">
        <v>224</v>
      </c>
      <c r="B192" s="4" t="s">
        <v>441</v>
      </c>
      <c r="C192" s="6" t="s">
        <v>453</v>
      </c>
      <c r="D192" s="3" t="s">
        <v>290</v>
      </c>
    </row>
    <row r="193" spans="1:4" ht="12.75">
      <c r="A193" s="6" t="s">
        <v>15</v>
      </c>
      <c r="B193" s="3" t="s">
        <v>394</v>
      </c>
      <c r="C193" s="6" t="s">
        <v>453</v>
      </c>
      <c r="D193" s="3" t="s">
        <v>287</v>
      </c>
    </row>
    <row r="194" spans="1:4" ht="12.75">
      <c r="A194" s="6" t="s">
        <v>234</v>
      </c>
      <c r="B194" s="3" t="s">
        <v>395</v>
      </c>
      <c r="C194" s="6" t="s">
        <v>453</v>
      </c>
      <c r="D194" s="3" t="s">
        <v>287</v>
      </c>
    </row>
    <row r="195" spans="1:4" ht="12.75">
      <c r="A195" s="6" t="s">
        <v>39</v>
      </c>
      <c r="B195" s="3" t="s">
        <v>439</v>
      </c>
      <c r="C195" s="6" t="s">
        <v>453</v>
      </c>
      <c r="D195" s="3" t="s">
        <v>290</v>
      </c>
    </row>
    <row r="196" spans="1:4" ht="12.75">
      <c r="A196" s="6" t="s">
        <v>102</v>
      </c>
      <c r="B196" s="3" t="s">
        <v>409</v>
      </c>
      <c r="C196" s="6" t="s">
        <v>453</v>
      </c>
      <c r="D196" s="3" t="s">
        <v>290</v>
      </c>
    </row>
    <row r="197" spans="1:4" ht="12.75">
      <c r="A197" s="49" t="s">
        <v>535</v>
      </c>
      <c r="B197" s="46" t="s">
        <v>540</v>
      </c>
      <c r="C197" s="6" t="s">
        <v>453</v>
      </c>
      <c r="D197" s="3" t="s">
        <v>289</v>
      </c>
    </row>
    <row r="198" spans="1:4" ht="12.75">
      <c r="A198" s="50" t="s">
        <v>17</v>
      </c>
      <c r="B198" s="47" t="s">
        <v>340</v>
      </c>
      <c r="C198" s="6" t="s">
        <v>453</v>
      </c>
      <c r="D198" s="3" t="s">
        <v>290</v>
      </c>
    </row>
    <row r="199" spans="1:4" ht="12.75">
      <c r="A199" s="6" t="s">
        <v>40</v>
      </c>
      <c r="B199" s="3" t="s">
        <v>440</v>
      </c>
      <c r="C199" s="6" t="s">
        <v>453</v>
      </c>
      <c r="D199" s="3" t="s">
        <v>290</v>
      </c>
    </row>
    <row r="200" spans="1:4" ht="12.75">
      <c r="A200" s="6" t="s">
        <v>197</v>
      </c>
      <c r="B200" s="3" t="s">
        <v>438</v>
      </c>
      <c r="C200" s="6" t="s">
        <v>453</v>
      </c>
      <c r="D200" s="3" t="s">
        <v>290</v>
      </c>
    </row>
    <row r="201" spans="1:4" ht="25.5">
      <c r="A201" s="6" t="s">
        <v>74</v>
      </c>
      <c r="B201" s="3" t="s">
        <v>366</v>
      </c>
      <c r="C201" s="6" t="s">
        <v>455</v>
      </c>
      <c r="D201" s="3" t="s">
        <v>314</v>
      </c>
    </row>
    <row r="202" spans="1:4" ht="12.75">
      <c r="A202" s="6" t="s">
        <v>498</v>
      </c>
      <c r="B202" s="3" t="s">
        <v>500</v>
      </c>
      <c r="C202" s="6" t="s">
        <v>303</v>
      </c>
      <c r="D202" s="3" t="s">
        <v>303</v>
      </c>
    </row>
    <row r="203" spans="1:4" ht="12.75">
      <c r="A203" s="6" t="s">
        <v>98</v>
      </c>
      <c r="B203" s="3" t="s">
        <v>418</v>
      </c>
      <c r="C203" s="6" t="s">
        <v>455</v>
      </c>
      <c r="D203" s="3" t="s">
        <v>314</v>
      </c>
    </row>
    <row r="204" spans="1:4" ht="12.75">
      <c r="A204" s="6" t="s">
        <v>461</v>
      </c>
      <c r="B204" s="3" t="s">
        <v>466</v>
      </c>
      <c r="C204" s="6" t="s">
        <v>455</v>
      </c>
      <c r="D204" s="3" t="s">
        <v>288</v>
      </c>
    </row>
    <row r="205" spans="1:4" ht="12.75">
      <c r="A205" s="6" t="s">
        <v>210</v>
      </c>
      <c r="B205" s="3" t="s">
        <v>422</v>
      </c>
      <c r="C205" s="6" t="s">
        <v>457</v>
      </c>
      <c r="D205" s="3" t="s">
        <v>294</v>
      </c>
    </row>
    <row r="206" spans="1:4" ht="12.75">
      <c r="A206" s="49" t="s">
        <v>230</v>
      </c>
      <c r="B206" s="46" t="s">
        <v>412</v>
      </c>
      <c r="C206" s="6" t="s">
        <v>457</v>
      </c>
      <c r="D206" s="3" t="s">
        <v>294</v>
      </c>
    </row>
    <row r="207" spans="1:4" ht="12.75">
      <c r="A207" s="50"/>
      <c r="B207" s="47"/>
      <c r="C207" s="6" t="s">
        <v>457</v>
      </c>
      <c r="D207" s="3" t="s">
        <v>295</v>
      </c>
    </row>
    <row r="208" spans="1:4" ht="12.75">
      <c r="A208" s="49" t="s">
        <v>194</v>
      </c>
      <c r="B208" s="46" t="s">
        <v>195</v>
      </c>
      <c r="C208" s="6" t="s">
        <v>458</v>
      </c>
      <c r="D208" s="3" t="s">
        <v>301</v>
      </c>
    </row>
    <row r="209" spans="1:4" ht="12.75">
      <c r="A209" s="50"/>
      <c r="B209" s="47"/>
      <c r="C209" s="6" t="s">
        <v>458</v>
      </c>
      <c r="D209" s="3" t="s">
        <v>300</v>
      </c>
    </row>
    <row r="210" spans="1:4" ht="12.75">
      <c r="A210" s="24" t="s">
        <v>522</v>
      </c>
      <c r="B210" s="13" t="s">
        <v>588</v>
      </c>
      <c r="C210" s="6" t="s">
        <v>458</v>
      </c>
      <c r="D210" s="3" t="s">
        <v>301</v>
      </c>
    </row>
    <row r="211" spans="1:4" ht="12.75">
      <c r="A211" s="24" t="s">
        <v>542</v>
      </c>
      <c r="B211" s="13" t="s">
        <v>543</v>
      </c>
      <c r="C211" s="6" t="s">
        <v>456</v>
      </c>
      <c r="D211" s="3" t="s">
        <v>317</v>
      </c>
    </row>
    <row r="212" spans="1:4" ht="12.75" customHeight="1">
      <c r="A212" s="6" t="s">
        <v>86</v>
      </c>
      <c r="B212" s="3" t="s">
        <v>444</v>
      </c>
      <c r="C212" s="6" t="s">
        <v>281</v>
      </c>
      <c r="D212" s="3" t="s">
        <v>281</v>
      </c>
    </row>
    <row r="213" spans="1:4" ht="12.75" customHeight="1">
      <c r="A213" s="6" t="s">
        <v>86</v>
      </c>
      <c r="B213" s="3" t="s">
        <v>445</v>
      </c>
      <c r="C213" s="6" t="s">
        <v>281</v>
      </c>
      <c r="D213" s="3" t="s">
        <v>281</v>
      </c>
    </row>
    <row r="214" spans="1:4" ht="12.75">
      <c r="A214" s="6" t="s">
        <v>184</v>
      </c>
      <c r="B214" s="3" t="s">
        <v>335</v>
      </c>
      <c r="C214" s="6" t="s">
        <v>281</v>
      </c>
      <c r="D214" s="3" t="s">
        <v>281</v>
      </c>
    </row>
    <row r="215" spans="1:4" ht="12.75" customHeight="1">
      <c r="A215" s="6" t="s">
        <v>248</v>
      </c>
      <c r="B215" s="3" t="s">
        <v>443</v>
      </c>
      <c r="C215" s="6" t="s">
        <v>281</v>
      </c>
      <c r="D215" s="3" t="s">
        <v>281</v>
      </c>
    </row>
    <row r="216" spans="1:4" ht="25.5">
      <c r="A216" s="6" t="s">
        <v>71</v>
      </c>
      <c r="B216" s="3" t="s">
        <v>392</v>
      </c>
      <c r="C216" s="6" t="s">
        <v>303</v>
      </c>
      <c r="D216" s="3" t="s">
        <v>303</v>
      </c>
    </row>
    <row r="217" spans="1:4" ht="25.5">
      <c r="A217" s="6" t="s">
        <v>243</v>
      </c>
      <c r="B217" s="3" t="s">
        <v>589</v>
      </c>
      <c r="C217" s="6" t="s">
        <v>303</v>
      </c>
      <c r="D217" s="3" t="s">
        <v>303</v>
      </c>
    </row>
    <row r="218" spans="1:4" ht="12.75">
      <c r="A218" s="49" t="s">
        <v>27</v>
      </c>
      <c r="B218" s="46" t="s">
        <v>385</v>
      </c>
      <c r="C218" s="6" t="s">
        <v>452</v>
      </c>
      <c r="D218" s="3" t="s">
        <v>336</v>
      </c>
    </row>
    <row r="219" spans="1:4" ht="12.75">
      <c r="A219" s="50"/>
      <c r="B219" s="47"/>
      <c r="C219" s="6" t="s">
        <v>381</v>
      </c>
      <c r="D219" s="3" t="s">
        <v>381</v>
      </c>
    </row>
    <row r="220" spans="1:4" ht="12.75">
      <c r="A220" s="49" t="s">
        <v>537</v>
      </c>
      <c r="B220" s="46" t="s">
        <v>541</v>
      </c>
      <c r="C220" s="6" t="s">
        <v>452</v>
      </c>
      <c r="D220" s="3" t="s">
        <v>299</v>
      </c>
    </row>
    <row r="221" spans="1:4" ht="12.75">
      <c r="A221" s="50"/>
      <c r="B221" s="47"/>
      <c r="C221" s="6" t="s">
        <v>458</v>
      </c>
      <c r="D221" s="3" t="s">
        <v>319</v>
      </c>
    </row>
    <row r="222" spans="1:4" ht="12.75">
      <c r="A222" s="49" t="s">
        <v>229</v>
      </c>
      <c r="B222" s="46" t="s">
        <v>337</v>
      </c>
      <c r="C222" s="6" t="s">
        <v>452</v>
      </c>
      <c r="D222" s="3" t="s">
        <v>336</v>
      </c>
    </row>
    <row r="223" spans="1:4" ht="12.75">
      <c r="A223" s="51"/>
      <c r="B223" s="48"/>
      <c r="C223" s="6" t="s">
        <v>452</v>
      </c>
      <c r="D223" s="3" t="s">
        <v>283</v>
      </c>
    </row>
    <row r="224" spans="1:4" ht="12.75">
      <c r="A224" s="50"/>
      <c r="B224" s="47"/>
      <c r="C224" s="6" t="s">
        <v>452</v>
      </c>
      <c r="D224" s="3" t="s">
        <v>297</v>
      </c>
    </row>
    <row r="225" spans="1:4" ht="12.75">
      <c r="A225" s="6" t="s">
        <v>28</v>
      </c>
      <c r="B225" s="3" t="s">
        <v>387</v>
      </c>
      <c r="C225" s="6" t="s">
        <v>452</v>
      </c>
      <c r="D225" s="3" t="s">
        <v>298</v>
      </c>
    </row>
    <row r="226" spans="1:4" ht="12.75">
      <c r="A226" s="49" t="s">
        <v>29</v>
      </c>
      <c r="B226" s="46" t="s">
        <v>338</v>
      </c>
      <c r="C226" s="6" t="s">
        <v>454</v>
      </c>
      <c r="D226" s="3" t="s">
        <v>315</v>
      </c>
    </row>
    <row r="227" spans="1:4" ht="12.75">
      <c r="A227" s="51"/>
      <c r="B227" s="48"/>
      <c r="C227" s="6" t="s">
        <v>454</v>
      </c>
      <c r="D227" s="3" t="s">
        <v>286</v>
      </c>
    </row>
    <row r="228" spans="1:4" ht="12.75">
      <c r="A228" s="50"/>
      <c r="B228" s="47"/>
      <c r="C228" s="6" t="s">
        <v>452</v>
      </c>
      <c r="D228" s="3" t="s">
        <v>336</v>
      </c>
    </row>
    <row r="229" spans="1:4" ht="12.75">
      <c r="A229" s="6" t="s">
        <v>31</v>
      </c>
      <c r="B229" s="3" t="s">
        <v>389</v>
      </c>
      <c r="C229" s="6" t="s">
        <v>454</v>
      </c>
      <c r="D229" s="3" t="s">
        <v>313</v>
      </c>
    </row>
    <row r="230" spans="1:4" ht="12.75">
      <c r="A230" s="49" t="s">
        <v>214</v>
      </c>
      <c r="B230" s="46" t="s">
        <v>390</v>
      </c>
      <c r="C230" s="6" t="s">
        <v>454</v>
      </c>
      <c r="D230" s="3" t="s">
        <v>313</v>
      </c>
    </row>
    <row r="231" spans="1:4" ht="12.75">
      <c r="A231" s="50"/>
      <c r="B231" s="47"/>
      <c r="C231" s="6" t="s">
        <v>454</v>
      </c>
      <c r="D231" s="3" t="s">
        <v>286</v>
      </c>
    </row>
    <row r="232" spans="1:4" ht="12.75">
      <c r="A232" s="49" t="s">
        <v>14</v>
      </c>
      <c r="B232" s="46" t="s">
        <v>396</v>
      </c>
      <c r="C232" s="6" t="s">
        <v>453</v>
      </c>
      <c r="D232" s="3" t="s">
        <v>287</v>
      </c>
    </row>
    <row r="233" spans="1:4" ht="12.75">
      <c r="A233" s="50"/>
      <c r="B233" s="47"/>
      <c r="C233" s="6" t="s">
        <v>453</v>
      </c>
      <c r="D233" s="3" t="s">
        <v>284</v>
      </c>
    </row>
    <row r="234" spans="1:4" ht="12.75">
      <c r="A234" s="4" t="s">
        <v>567</v>
      </c>
      <c r="B234" s="1" t="s">
        <v>583</v>
      </c>
      <c r="C234" s="6" t="s">
        <v>453</v>
      </c>
      <c r="D234" s="3" t="s">
        <v>316</v>
      </c>
    </row>
    <row r="235" spans="1:4" ht="12.75">
      <c r="A235" s="49" t="s">
        <v>33</v>
      </c>
      <c r="B235" s="46" t="s">
        <v>398</v>
      </c>
      <c r="C235" s="6" t="s">
        <v>453</v>
      </c>
      <c r="D235" s="3" t="s">
        <v>316</v>
      </c>
    </row>
    <row r="236" spans="1:4" ht="12.75">
      <c r="A236" s="50"/>
      <c r="B236" s="47"/>
      <c r="C236" s="6" t="s">
        <v>455</v>
      </c>
      <c r="D236" s="3" t="s">
        <v>288</v>
      </c>
    </row>
    <row r="237" spans="1:4" ht="13.5" thickBot="1">
      <c r="A237" s="19" t="s">
        <v>213</v>
      </c>
      <c r="B237" s="5" t="s">
        <v>484</v>
      </c>
      <c r="C237" s="19" t="s">
        <v>454</v>
      </c>
      <c r="D237" s="5" t="s">
        <v>313</v>
      </c>
    </row>
    <row r="238" spans="1:4" ht="12.75">
      <c r="A238" s="116" t="s">
        <v>16</v>
      </c>
      <c r="B238" s="101" t="s">
        <v>403</v>
      </c>
      <c r="C238" s="116" t="s">
        <v>456</v>
      </c>
      <c r="D238" s="101" t="s">
        <v>306</v>
      </c>
    </row>
    <row r="239" spans="1:4" ht="12.75">
      <c r="A239" s="48" t="s">
        <v>339</v>
      </c>
      <c r="B239" s="48" t="s">
        <v>559</v>
      </c>
      <c r="C239" s="24" t="s">
        <v>453</v>
      </c>
      <c r="D239" s="13" t="s">
        <v>289</v>
      </c>
    </row>
    <row r="240" spans="1:4" ht="12.75">
      <c r="A240" s="47"/>
      <c r="B240" s="47"/>
      <c r="C240" s="6" t="s">
        <v>281</v>
      </c>
      <c r="D240" s="3" t="s">
        <v>281</v>
      </c>
    </row>
    <row r="241" spans="1:4" ht="12.75">
      <c r="A241" s="51" t="s">
        <v>245</v>
      </c>
      <c r="B241" s="48" t="s">
        <v>406</v>
      </c>
      <c r="C241" s="24" t="s">
        <v>453</v>
      </c>
      <c r="D241" s="13" t="s">
        <v>289</v>
      </c>
    </row>
    <row r="242" spans="1:4" ht="12.75">
      <c r="A242" s="103"/>
      <c r="B242" s="104"/>
      <c r="C242" s="6" t="s">
        <v>281</v>
      </c>
      <c r="D242" s="3" t="s">
        <v>281</v>
      </c>
    </row>
    <row r="243" spans="1:4" ht="12.75">
      <c r="A243" s="105"/>
      <c r="B243" s="106"/>
      <c r="C243" s="6" t="s">
        <v>452</v>
      </c>
      <c r="D243" s="3" t="s">
        <v>296</v>
      </c>
    </row>
    <row r="244" spans="1:4" ht="12.75">
      <c r="A244" s="49" t="s">
        <v>18</v>
      </c>
      <c r="B244" s="46" t="s">
        <v>407</v>
      </c>
      <c r="C244" s="6" t="s">
        <v>456</v>
      </c>
      <c r="D244" s="3" t="s">
        <v>292</v>
      </c>
    </row>
    <row r="245" spans="1:4" ht="12.75">
      <c r="A245" s="50"/>
      <c r="B245" s="47"/>
      <c r="C245" s="6" t="s">
        <v>453</v>
      </c>
      <c r="D245" s="3" t="s">
        <v>290</v>
      </c>
    </row>
    <row r="246" spans="1:4" ht="12.75">
      <c r="A246" s="49" t="s">
        <v>18</v>
      </c>
      <c r="B246" s="46" t="s">
        <v>410</v>
      </c>
      <c r="C246" s="6" t="s">
        <v>453</v>
      </c>
      <c r="D246" s="3" t="s">
        <v>287</v>
      </c>
    </row>
    <row r="247" spans="1:4" ht="12.75">
      <c r="A247" s="51"/>
      <c r="B247" s="48"/>
      <c r="C247" s="6" t="s">
        <v>455</v>
      </c>
      <c r="D247" s="3" t="s">
        <v>288</v>
      </c>
    </row>
    <row r="248" spans="1:4" ht="12.75">
      <c r="A248" s="50"/>
      <c r="B248" s="47"/>
      <c r="C248" s="6" t="s">
        <v>454</v>
      </c>
      <c r="D248" s="3" t="s">
        <v>315</v>
      </c>
    </row>
    <row r="249" spans="1:4" ht="12.75">
      <c r="A249" s="49" t="s">
        <v>19</v>
      </c>
      <c r="B249" s="46" t="s">
        <v>411</v>
      </c>
      <c r="C249" s="6" t="s">
        <v>457</v>
      </c>
      <c r="D249" s="3" t="s">
        <v>295</v>
      </c>
    </row>
    <row r="250" spans="1:4" ht="12.75">
      <c r="A250" s="50"/>
      <c r="B250" s="47"/>
      <c r="C250" s="6" t="s">
        <v>453</v>
      </c>
      <c r="D250" s="3" t="s">
        <v>290</v>
      </c>
    </row>
    <row r="251" spans="1:4" ht="12.75">
      <c r="A251" s="49" t="s">
        <v>20</v>
      </c>
      <c r="B251" s="46" t="s">
        <v>419</v>
      </c>
      <c r="C251" s="6" t="s">
        <v>457</v>
      </c>
      <c r="D251" s="3" t="s">
        <v>295</v>
      </c>
    </row>
    <row r="252" spans="1:4" ht="12.75">
      <c r="A252" s="50"/>
      <c r="B252" s="47"/>
      <c r="C252" s="6" t="s">
        <v>456</v>
      </c>
      <c r="D252" s="3" t="s">
        <v>292</v>
      </c>
    </row>
    <row r="253" spans="1:4" ht="12.75">
      <c r="A253" s="49" t="s">
        <v>21</v>
      </c>
      <c r="B253" s="46" t="s">
        <v>420</v>
      </c>
      <c r="C253" s="6" t="s">
        <v>456</v>
      </c>
      <c r="D253" s="3" t="s">
        <v>293</v>
      </c>
    </row>
    <row r="254" spans="1:4" ht="12.75">
      <c r="A254" s="50"/>
      <c r="B254" s="47"/>
      <c r="C254" s="6" t="s">
        <v>456</v>
      </c>
      <c r="D254" s="3" t="s">
        <v>318</v>
      </c>
    </row>
    <row r="255" spans="1:4" ht="12.75">
      <c r="A255" s="49" t="s">
        <v>22</v>
      </c>
      <c r="B255" s="46" t="s">
        <v>421</v>
      </c>
      <c r="C255" s="6" t="s">
        <v>456</v>
      </c>
      <c r="D255" s="3" t="s">
        <v>318</v>
      </c>
    </row>
    <row r="256" spans="1:4" ht="12.75">
      <c r="A256" s="50"/>
      <c r="B256" s="47"/>
      <c r="C256" s="6" t="s">
        <v>457</v>
      </c>
      <c r="D256" s="3" t="s">
        <v>295</v>
      </c>
    </row>
    <row r="257" spans="1:4" ht="12.75">
      <c r="A257" s="6" t="s">
        <v>34</v>
      </c>
      <c r="B257" s="3" t="s">
        <v>424</v>
      </c>
      <c r="C257" s="6" t="s">
        <v>458</v>
      </c>
      <c r="D257" s="3" t="s">
        <v>320</v>
      </c>
    </row>
    <row r="258" spans="1:4" ht="12.75">
      <c r="A258" s="6" t="s">
        <v>35</v>
      </c>
      <c r="B258" s="3" t="s">
        <v>426</v>
      </c>
      <c r="C258" s="6" t="s">
        <v>458</v>
      </c>
      <c r="D258" s="3" t="s">
        <v>320</v>
      </c>
    </row>
    <row r="259" spans="1:4" ht="12.75">
      <c r="A259" s="49" t="s">
        <v>428</v>
      </c>
      <c r="B259" s="46" t="s">
        <v>341</v>
      </c>
      <c r="C259" s="6" t="s">
        <v>452</v>
      </c>
      <c r="D259" s="3" t="s">
        <v>296</v>
      </c>
    </row>
    <row r="260" spans="1:4" ht="12.75">
      <c r="A260" s="51"/>
      <c r="B260" s="48"/>
      <c r="C260" s="6" t="s">
        <v>452</v>
      </c>
      <c r="D260" s="3" t="s">
        <v>282</v>
      </c>
    </row>
    <row r="261" spans="1:4" ht="12.75">
      <c r="A261" s="50"/>
      <c r="B261" s="47"/>
      <c r="C261" s="6" t="s">
        <v>452</v>
      </c>
      <c r="D261" s="3" t="s">
        <v>297</v>
      </c>
    </row>
    <row r="262" spans="1:4" ht="25.5">
      <c r="A262" s="6" t="s">
        <v>84</v>
      </c>
      <c r="B262" s="3" t="s">
        <v>437</v>
      </c>
      <c r="C262" s="6" t="s">
        <v>452</v>
      </c>
      <c r="D262" s="3" t="s">
        <v>322</v>
      </c>
    </row>
    <row r="263" spans="1:4" ht="25.5">
      <c r="A263" s="6" t="s">
        <v>460</v>
      </c>
      <c r="B263" s="3" t="s">
        <v>469</v>
      </c>
      <c r="C263" s="6" t="s">
        <v>310</v>
      </c>
      <c r="D263" s="3" t="s">
        <v>310</v>
      </c>
    </row>
    <row r="264" spans="1:4" ht="12.75">
      <c r="A264" s="49" t="s">
        <v>44</v>
      </c>
      <c r="B264" s="46" t="s">
        <v>359</v>
      </c>
      <c r="C264" s="6" t="s">
        <v>281</v>
      </c>
      <c r="D264" s="3" t="s">
        <v>281</v>
      </c>
    </row>
    <row r="265" spans="1:4" ht="12.75">
      <c r="A265" s="50"/>
      <c r="B265" s="47"/>
      <c r="C265" s="6" t="s">
        <v>453</v>
      </c>
      <c r="D265" s="3" t="s">
        <v>284</v>
      </c>
    </row>
    <row r="266" spans="1:4" ht="12.75">
      <c r="A266" s="6" t="s">
        <v>46</v>
      </c>
      <c r="B266" s="3" t="s">
        <v>342</v>
      </c>
      <c r="C266" s="6" t="s">
        <v>281</v>
      </c>
      <c r="D266" s="3" t="s">
        <v>281</v>
      </c>
    </row>
    <row r="267" spans="1:4" ht="12.75">
      <c r="A267" s="49" t="s">
        <v>47</v>
      </c>
      <c r="B267" s="46" t="s">
        <v>356</v>
      </c>
      <c r="C267" s="6" t="s">
        <v>281</v>
      </c>
      <c r="D267" s="3" t="s">
        <v>281</v>
      </c>
    </row>
    <row r="268" spans="1:4" ht="12.75">
      <c r="A268" s="50"/>
      <c r="B268" s="47"/>
      <c r="C268" s="6" t="s">
        <v>453</v>
      </c>
      <c r="D268" s="3" t="s">
        <v>289</v>
      </c>
    </row>
    <row r="269" spans="1:4" ht="12.75">
      <c r="A269" s="6" t="s">
        <v>49</v>
      </c>
      <c r="B269" s="3" t="s">
        <v>361</v>
      </c>
      <c r="C269" s="6" t="s">
        <v>281</v>
      </c>
      <c r="D269" s="3" t="s">
        <v>281</v>
      </c>
    </row>
    <row r="270" spans="1:4" ht="12.75">
      <c r="A270" s="6" t="s">
        <v>220</v>
      </c>
      <c r="B270" s="3" t="s">
        <v>369</v>
      </c>
      <c r="C270" s="6" t="s">
        <v>303</v>
      </c>
      <c r="D270" s="3" t="s">
        <v>303</v>
      </c>
    </row>
    <row r="271" spans="1:4" ht="12.75">
      <c r="A271" s="6" t="s">
        <v>199</v>
      </c>
      <c r="B271" s="3" t="s">
        <v>393</v>
      </c>
      <c r="C271" s="6" t="s">
        <v>303</v>
      </c>
      <c r="D271" s="3" t="s">
        <v>303</v>
      </c>
    </row>
    <row r="272" spans="1:4" ht="12.75">
      <c r="A272" s="6" t="s">
        <v>106</v>
      </c>
      <c r="B272" s="3" t="s">
        <v>590</v>
      </c>
      <c r="C272" s="6" t="s">
        <v>303</v>
      </c>
      <c r="D272" s="3" t="s">
        <v>303</v>
      </c>
    </row>
    <row r="273" spans="1:4" ht="12.75">
      <c r="A273" s="6" t="s">
        <v>97</v>
      </c>
      <c r="B273" s="3" t="s">
        <v>346</v>
      </c>
      <c r="C273" s="6" t="s">
        <v>303</v>
      </c>
      <c r="D273" s="3" t="s">
        <v>303</v>
      </c>
    </row>
    <row r="274" spans="1:4" ht="12.75">
      <c r="A274" s="6" t="s">
        <v>262</v>
      </c>
      <c r="B274" s="3" t="s">
        <v>370</v>
      </c>
      <c r="C274" s="6" t="s">
        <v>308</v>
      </c>
      <c r="D274" s="3" t="s">
        <v>308</v>
      </c>
    </row>
    <row r="275" spans="1:4" ht="12.75">
      <c r="A275" s="6" t="s">
        <v>88</v>
      </c>
      <c r="B275" s="3" t="s">
        <v>446</v>
      </c>
      <c r="C275" s="6" t="s">
        <v>452</v>
      </c>
      <c r="D275" s="3" t="s">
        <v>322</v>
      </c>
    </row>
    <row r="276" spans="1:4" ht="12.75">
      <c r="A276" s="6" t="s">
        <v>93</v>
      </c>
      <c r="B276" s="3" t="s">
        <v>450</v>
      </c>
      <c r="C276" s="6" t="s">
        <v>458</v>
      </c>
      <c r="D276" s="3" t="s">
        <v>301</v>
      </c>
    </row>
    <row r="277" spans="1:4" ht="25.5">
      <c r="A277" s="6" t="s">
        <v>447</v>
      </c>
      <c r="B277" s="3" t="s">
        <v>347</v>
      </c>
      <c r="C277" s="6" t="s">
        <v>456</v>
      </c>
      <c r="D277" s="3" t="s">
        <v>293</v>
      </c>
    </row>
    <row r="278" spans="1:4" ht="12.75">
      <c r="A278" s="6" t="s">
        <v>235</v>
      </c>
      <c r="B278" s="3" t="s">
        <v>451</v>
      </c>
      <c r="C278" s="6" t="s">
        <v>452</v>
      </c>
      <c r="D278" s="3" t="s">
        <v>282</v>
      </c>
    </row>
    <row r="279" spans="1:4" ht="12.75">
      <c r="A279" s="6" t="s">
        <v>260</v>
      </c>
      <c r="B279" s="3" t="s">
        <v>261</v>
      </c>
      <c r="C279" s="6" t="s">
        <v>453</v>
      </c>
      <c r="D279" s="3" t="s">
        <v>289</v>
      </c>
    </row>
    <row r="280" spans="1:4" ht="12.75">
      <c r="A280" s="6" t="s">
        <v>533</v>
      </c>
      <c r="B280" s="3" t="s">
        <v>539</v>
      </c>
      <c r="C280" s="6" t="s">
        <v>453</v>
      </c>
      <c r="D280" s="3" t="s">
        <v>289</v>
      </c>
    </row>
    <row r="281" spans="1:4" ht="12.75">
      <c r="A281" s="6" t="s">
        <v>573</v>
      </c>
      <c r="B281" s="3" t="s">
        <v>577</v>
      </c>
      <c r="C281" s="6" t="s">
        <v>455</v>
      </c>
      <c r="D281" s="3" t="s">
        <v>288</v>
      </c>
    </row>
    <row r="282" spans="1:4" ht="12.75">
      <c r="A282" s="6" t="s">
        <v>55</v>
      </c>
      <c r="B282" s="3" t="s">
        <v>343</v>
      </c>
      <c r="C282" s="6" t="s">
        <v>455</v>
      </c>
      <c r="D282" s="3" t="s">
        <v>288</v>
      </c>
    </row>
    <row r="283" spans="1:4" ht="12.75">
      <c r="A283" s="6" t="s">
        <v>76</v>
      </c>
      <c r="B283" s="3" t="s">
        <v>416</v>
      </c>
      <c r="C283" s="6" t="s">
        <v>455</v>
      </c>
      <c r="D283" s="3" t="s">
        <v>288</v>
      </c>
    </row>
    <row r="284" spans="1:4" ht="12.75">
      <c r="A284" s="6" t="s">
        <v>494</v>
      </c>
      <c r="B284" s="3" t="s">
        <v>348</v>
      </c>
      <c r="C284" s="6" t="s">
        <v>452</v>
      </c>
      <c r="D284" s="3" t="s">
        <v>297</v>
      </c>
    </row>
    <row r="285" spans="1:4" ht="12.75">
      <c r="A285" s="6" t="s">
        <v>193</v>
      </c>
      <c r="B285" s="3" t="s">
        <v>425</v>
      </c>
      <c r="C285" s="6" t="s">
        <v>458</v>
      </c>
      <c r="D285" s="3" t="s">
        <v>320</v>
      </c>
    </row>
    <row r="286" spans="1:4" ht="13.5" thickBot="1">
      <c r="A286" s="19" t="s">
        <v>87</v>
      </c>
      <c r="B286" s="5" t="s">
        <v>344</v>
      </c>
      <c r="C286" s="107" t="s">
        <v>454</v>
      </c>
      <c r="D286" s="5" t="s">
        <v>286</v>
      </c>
    </row>
  </sheetData>
  <sheetProtection/>
  <mergeCells count="135">
    <mergeCell ref="A1:D1"/>
    <mergeCell ref="A43:A44"/>
    <mergeCell ref="B43:B44"/>
    <mergeCell ref="A88:A89"/>
    <mergeCell ref="B88:B89"/>
    <mergeCell ref="B134:B135"/>
    <mergeCell ref="A134:A135"/>
    <mergeCell ref="B15:B16"/>
    <mergeCell ref="B9:B10"/>
    <mergeCell ref="A12:A14"/>
    <mergeCell ref="B24:B26"/>
    <mergeCell ref="A27:A34"/>
    <mergeCell ref="B27:B34"/>
    <mergeCell ref="A3:A5"/>
    <mergeCell ref="B3:B5"/>
    <mergeCell ref="A7:A8"/>
    <mergeCell ref="B7:B8"/>
    <mergeCell ref="A9:A10"/>
    <mergeCell ref="B12:B14"/>
    <mergeCell ref="A15:A16"/>
    <mergeCell ref="A50:A51"/>
    <mergeCell ref="B50:B51"/>
    <mergeCell ref="A17:A21"/>
    <mergeCell ref="B17:B21"/>
    <mergeCell ref="A24:A26"/>
    <mergeCell ref="B45:B47"/>
    <mergeCell ref="A45:A47"/>
    <mergeCell ref="A36:A40"/>
    <mergeCell ref="B36:B40"/>
    <mergeCell ref="A41:A42"/>
    <mergeCell ref="A64:A65"/>
    <mergeCell ref="B64:B65"/>
    <mergeCell ref="B59:B63"/>
    <mergeCell ref="A59:A63"/>
    <mergeCell ref="B239:B240"/>
    <mergeCell ref="A239:A240"/>
    <mergeCell ref="B157:B159"/>
    <mergeCell ref="A157:A159"/>
    <mergeCell ref="B81:B82"/>
    <mergeCell ref="A76:A77"/>
    <mergeCell ref="B76:B77"/>
    <mergeCell ref="A79:A80"/>
    <mergeCell ref="B79:B80"/>
    <mergeCell ref="B67:B69"/>
    <mergeCell ref="A67:A69"/>
    <mergeCell ref="A113:A114"/>
    <mergeCell ref="B113:B114"/>
    <mergeCell ref="A119:A122"/>
    <mergeCell ref="B119:B122"/>
    <mergeCell ref="A86:A87"/>
    <mergeCell ref="B86:B87"/>
    <mergeCell ref="A91:A93"/>
    <mergeCell ref="B91:B93"/>
    <mergeCell ref="A98:A102"/>
    <mergeCell ref="B98:B102"/>
    <mergeCell ref="A124:A126"/>
    <mergeCell ref="B124:B126"/>
    <mergeCell ref="A127:A129"/>
    <mergeCell ref="B127:B129"/>
    <mergeCell ref="A150:A151"/>
    <mergeCell ref="B150:B151"/>
    <mergeCell ref="A152:A153"/>
    <mergeCell ref="B152:B153"/>
    <mergeCell ref="B132:B133"/>
    <mergeCell ref="A132:A133"/>
    <mergeCell ref="A154:A156"/>
    <mergeCell ref="B154:B156"/>
    <mergeCell ref="A160:A161"/>
    <mergeCell ref="B160:B161"/>
    <mergeCell ref="A162:A163"/>
    <mergeCell ref="B162:B163"/>
    <mergeCell ref="A166:A168"/>
    <mergeCell ref="B166:B168"/>
    <mergeCell ref="A169:A170"/>
    <mergeCell ref="B169:B170"/>
    <mergeCell ref="A172:A173"/>
    <mergeCell ref="B172:B173"/>
    <mergeCell ref="A178:A179"/>
    <mergeCell ref="B178:B179"/>
    <mergeCell ref="B174:B176"/>
    <mergeCell ref="A174:A176"/>
    <mergeCell ref="B208:B209"/>
    <mergeCell ref="A208:A209"/>
    <mergeCell ref="A206:A207"/>
    <mergeCell ref="B206:B207"/>
    <mergeCell ref="A190:A191"/>
    <mergeCell ref="B190:B191"/>
    <mergeCell ref="A230:A231"/>
    <mergeCell ref="B230:B231"/>
    <mergeCell ref="A232:A233"/>
    <mergeCell ref="B232:B233"/>
    <mergeCell ref="A220:A221"/>
    <mergeCell ref="B220:B221"/>
    <mergeCell ref="A222:A224"/>
    <mergeCell ref="B222:B224"/>
    <mergeCell ref="A226:A228"/>
    <mergeCell ref="B226:B228"/>
    <mergeCell ref="A241:A243"/>
    <mergeCell ref="B241:B243"/>
    <mergeCell ref="A244:A245"/>
    <mergeCell ref="B244:B245"/>
    <mergeCell ref="A83:A84"/>
    <mergeCell ref="B83:B84"/>
    <mergeCell ref="B218:B219"/>
    <mergeCell ref="A218:A219"/>
    <mergeCell ref="A235:A236"/>
    <mergeCell ref="B235:B236"/>
    <mergeCell ref="A255:A256"/>
    <mergeCell ref="B255:B256"/>
    <mergeCell ref="A246:A248"/>
    <mergeCell ref="B246:B248"/>
    <mergeCell ref="A249:A250"/>
    <mergeCell ref="B249:B250"/>
    <mergeCell ref="A251:A252"/>
    <mergeCell ref="B251:B252"/>
    <mergeCell ref="A180:A182"/>
    <mergeCell ref="B180:B182"/>
    <mergeCell ref="A267:A268"/>
    <mergeCell ref="B267:B268"/>
    <mergeCell ref="A259:A261"/>
    <mergeCell ref="B259:B261"/>
    <mergeCell ref="A264:A265"/>
    <mergeCell ref="B264:B265"/>
    <mergeCell ref="A253:A254"/>
    <mergeCell ref="B253:B254"/>
    <mergeCell ref="A52:A53"/>
    <mergeCell ref="B52:B53"/>
    <mergeCell ref="B41:B42"/>
    <mergeCell ref="B106:B112"/>
    <mergeCell ref="A106:A112"/>
    <mergeCell ref="A197:A198"/>
    <mergeCell ref="B197:B198"/>
    <mergeCell ref="A72:A73"/>
    <mergeCell ref="B72:B73"/>
    <mergeCell ref="A81:A82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85" r:id="rId1"/>
  <headerFooter alignWithMargins="0">
    <oddFooter>&amp;C&amp;P</oddFooter>
  </headerFooter>
  <rowBreaks count="4" manualBreakCount="4">
    <brk id="58" max="3" man="1"/>
    <brk id="118" max="3" man="1"/>
    <brk id="179" max="3" man="1"/>
    <brk id="23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86"/>
  <sheetViews>
    <sheetView view="pageBreakPreview" zoomScaleSheetLayoutView="100" zoomScalePageLayoutView="0" workbookViewId="0" topLeftCell="A1">
      <selection activeCell="H74" sqref="H74"/>
    </sheetView>
  </sheetViews>
  <sheetFormatPr defaultColWidth="11.421875" defaultRowHeight="12.75"/>
  <cols>
    <col min="1" max="1" width="25.7109375" style="29" customWidth="1"/>
    <col min="2" max="2" width="17.8515625" style="29" customWidth="1"/>
    <col min="3" max="3" width="43.421875" style="29" customWidth="1"/>
    <col min="4" max="4" width="15.00390625" style="29" customWidth="1"/>
    <col min="5" max="16384" width="11.421875" style="29" customWidth="1"/>
  </cols>
  <sheetData>
    <row r="1" spans="1:4" ht="32.25" customHeight="1" thickBot="1">
      <c r="A1" s="108" t="s">
        <v>561</v>
      </c>
      <c r="B1" s="109"/>
      <c r="C1" s="109"/>
      <c r="D1" s="110"/>
    </row>
    <row r="2" spans="1:4" ht="15" customHeight="1" thickBot="1">
      <c r="A2" s="111" t="s">
        <v>349</v>
      </c>
      <c r="B2" s="111" t="s">
        <v>0</v>
      </c>
      <c r="C2" s="112" t="s">
        <v>41</v>
      </c>
      <c r="D2" s="112" t="s">
        <v>280</v>
      </c>
    </row>
    <row r="3" spans="1:4" ht="12.75">
      <c r="A3" s="52" t="s">
        <v>456</v>
      </c>
      <c r="B3" s="113" t="s">
        <v>6</v>
      </c>
      <c r="C3" s="52" t="s">
        <v>554</v>
      </c>
      <c r="D3" s="101" t="s">
        <v>291</v>
      </c>
    </row>
    <row r="4" spans="1:4" ht="12.75">
      <c r="A4" s="48"/>
      <c r="B4" s="55"/>
      <c r="C4" s="48"/>
      <c r="D4" s="3" t="s">
        <v>292</v>
      </c>
    </row>
    <row r="5" spans="1:4" ht="12.75">
      <c r="A5" s="48"/>
      <c r="B5" s="55"/>
      <c r="C5" s="47"/>
      <c r="D5" s="3" t="s">
        <v>293</v>
      </c>
    </row>
    <row r="6" spans="1:4" ht="25.5">
      <c r="A6" s="48"/>
      <c r="B6" s="54"/>
      <c r="C6" s="4" t="s">
        <v>360</v>
      </c>
      <c r="D6" s="3" t="s">
        <v>306</v>
      </c>
    </row>
    <row r="7" spans="1:4" ht="12.75">
      <c r="A7" s="48"/>
      <c r="B7" s="46" t="s">
        <v>7</v>
      </c>
      <c r="C7" s="3" t="s">
        <v>305</v>
      </c>
      <c r="D7" s="3" t="s">
        <v>306</v>
      </c>
    </row>
    <row r="8" spans="1:4" ht="12.75" customHeight="1">
      <c r="A8" s="48"/>
      <c r="B8" s="48"/>
      <c r="C8" s="46" t="s">
        <v>513</v>
      </c>
      <c r="D8" s="3" t="s">
        <v>307</v>
      </c>
    </row>
    <row r="9" spans="1:4" ht="12.75">
      <c r="A9" s="48"/>
      <c r="B9" s="48"/>
      <c r="C9" s="48"/>
      <c r="D9" s="3" t="s">
        <v>317</v>
      </c>
    </row>
    <row r="10" spans="1:4" ht="12.75" customHeight="1">
      <c r="A10" s="48"/>
      <c r="B10" s="47"/>
      <c r="C10" s="47"/>
      <c r="D10" s="3" t="s">
        <v>304</v>
      </c>
    </row>
    <row r="11" spans="1:4" ht="12.75" customHeight="1">
      <c r="A11" s="48"/>
      <c r="B11" s="6" t="s">
        <v>502</v>
      </c>
      <c r="C11" s="3" t="s">
        <v>503</v>
      </c>
      <c r="D11" s="3" t="s">
        <v>291</v>
      </c>
    </row>
    <row r="12" spans="1:4" ht="12.75">
      <c r="A12" s="48"/>
      <c r="B12" s="53" t="s">
        <v>63</v>
      </c>
      <c r="C12" s="46" t="s">
        <v>488</v>
      </c>
      <c r="D12" s="3" t="s">
        <v>291</v>
      </c>
    </row>
    <row r="13" spans="1:4" ht="12.75" customHeight="1">
      <c r="A13" s="48"/>
      <c r="B13" s="54"/>
      <c r="C13" s="47"/>
      <c r="D13" s="3" t="s">
        <v>317</v>
      </c>
    </row>
    <row r="14" spans="1:4" ht="12.75" customHeight="1">
      <c r="A14" s="48"/>
      <c r="B14" s="53" t="s">
        <v>54</v>
      </c>
      <c r="C14" s="46" t="s">
        <v>459</v>
      </c>
      <c r="D14" s="3" t="s">
        <v>292</v>
      </c>
    </row>
    <row r="15" spans="1:4" ht="12.75">
      <c r="A15" s="48"/>
      <c r="B15" s="54"/>
      <c r="C15" s="47"/>
      <c r="D15" s="3" t="s">
        <v>307</v>
      </c>
    </row>
    <row r="16" spans="1:4" ht="12.75">
      <c r="A16" s="48"/>
      <c r="B16" s="21" t="s">
        <v>56</v>
      </c>
      <c r="C16" s="3" t="s">
        <v>402</v>
      </c>
      <c r="D16" s="3" t="s">
        <v>306</v>
      </c>
    </row>
    <row r="17" spans="1:4" ht="12.75">
      <c r="A17" s="48"/>
      <c r="B17" s="53" t="s">
        <v>11</v>
      </c>
      <c r="C17" s="46" t="s">
        <v>379</v>
      </c>
      <c r="D17" s="3" t="s">
        <v>293</v>
      </c>
    </row>
    <row r="18" spans="1:4" ht="12.75">
      <c r="A18" s="48"/>
      <c r="B18" s="54"/>
      <c r="C18" s="47"/>
      <c r="D18" s="3" t="s">
        <v>318</v>
      </c>
    </row>
    <row r="19" spans="1:4" ht="12.75">
      <c r="A19" s="48"/>
      <c r="B19" s="53" t="s">
        <v>24</v>
      </c>
      <c r="C19" s="46" t="s">
        <v>517</v>
      </c>
      <c r="D19" s="3" t="s">
        <v>318</v>
      </c>
    </row>
    <row r="20" spans="1:4" ht="12.75">
      <c r="A20" s="48"/>
      <c r="B20" s="54"/>
      <c r="C20" s="47"/>
      <c r="D20" s="3" t="s">
        <v>293</v>
      </c>
    </row>
    <row r="21" spans="1:4" ht="12.75">
      <c r="A21" s="48"/>
      <c r="B21" s="53" t="s">
        <v>26</v>
      </c>
      <c r="C21" s="46" t="s">
        <v>325</v>
      </c>
      <c r="D21" s="3" t="s">
        <v>293</v>
      </c>
    </row>
    <row r="22" spans="1:4" ht="12.75">
      <c r="A22" s="48"/>
      <c r="B22" s="55"/>
      <c r="C22" s="48"/>
      <c r="D22" s="3" t="s">
        <v>307</v>
      </c>
    </row>
    <row r="23" spans="1:4" ht="12.75">
      <c r="A23" s="48"/>
      <c r="B23" s="55"/>
      <c r="C23" s="48"/>
      <c r="D23" s="3" t="s">
        <v>317</v>
      </c>
    </row>
    <row r="24" spans="1:4" ht="12.75">
      <c r="A24" s="48"/>
      <c r="B24" s="54"/>
      <c r="C24" s="47"/>
      <c r="D24" s="3" t="s">
        <v>326</v>
      </c>
    </row>
    <row r="25" spans="1:4" ht="12.75">
      <c r="A25" s="48"/>
      <c r="B25" s="21" t="s">
        <v>75</v>
      </c>
      <c r="C25" s="3" t="s">
        <v>327</v>
      </c>
      <c r="D25" s="3" t="s">
        <v>307</v>
      </c>
    </row>
    <row r="26" spans="1:4" ht="12.75">
      <c r="A26" s="48"/>
      <c r="B26" s="53" t="s">
        <v>81</v>
      </c>
      <c r="C26" s="46" t="s">
        <v>384</v>
      </c>
      <c r="D26" s="3" t="s">
        <v>317</v>
      </c>
    </row>
    <row r="27" spans="1:4" ht="12.75">
      <c r="A27" s="48"/>
      <c r="B27" s="54"/>
      <c r="C27" s="47"/>
      <c r="D27" s="3" t="s">
        <v>304</v>
      </c>
    </row>
    <row r="28" spans="1:4" ht="12.75">
      <c r="A28" s="48"/>
      <c r="B28" s="21" t="s">
        <v>85</v>
      </c>
      <c r="C28" s="3" t="s">
        <v>397</v>
      </c>
      <c r="D28" s="3" t="s">
        <v>291</v>
      </c>
    </row>
    <row r="29" spans="1:4" ht="12.75">
      <c r="A29" s="48"/>
      <c r="B29" s="21" t="s">
        <v>38</v>
      </c>
      <c r="C29" s="3" t="s">
        <v>400</v>
      </c>
      <c r="D29" s="3" t="s">
        <v>306</v>
      </c>
    </row>
    <row r="30" spans="1:4" ht="12.75">
      <c r="A30" s="48"/>
      <c r="B30" s="53" t="s">
        <v>152</v>
      </c>
      <c r="C30" s="46" t="s">
        <v>401</v>
      </c>
      <c r="D30" s="3" t="s">
        <v>306</v>
      </c>
    </row>
    <row r="31" spans="1:4" ht="12.75">
      <c r="A31" s="48"/>
      <c r="B31" s="54"/>
      <c r="C31" s="47"/>
      <c r="D31" s="3" t="s">
        <v>307</v>
      </c>
    </row>
    <row r="32" spans="1:4" ht="12.75">
      <c r="A32" s="48"/>
      <c r="B32" s="21" t="s">
        <v>382</v>
      </c>
      <c r="C32" s="3" t="s">
        <v>383</v>
      </c>
      <c r="D32" s="3" t="s">
        <v>293</v>
      </c>
    </row>
    <row r="33" spans="1:4" ht="12.75" customHeight="1">
      <c r="A33" s="48"/>
      <c r="B33" s="53" t="s">
        <v>48</v>
      </c>
      <c r="C33" s="46" t="s">
        <v>558</v>
      </c>
      <c r="D33" s="3" t="s">
        <v>293</v>
      </c>
    </row>
    <row r="34" spans="1:4" ht="12.75">
      <c r="A34" s="48"/>
      <c r="B34" s="54"/>
      <c r="C34" s="47"/>
      <c r="D34" s="3" t="s">
        <v>306</v>
      </c>
    </row>
    <row r="35" spans="1:4" ht="12.75">
      <c r="A35" s="48"/>
      <c r="B35" s="53" t="s">
        <v>51</v>
      </c>
      <c r="C35" s="4" t="s">
        <v>368</v>
      </c>
      <c r="D35" s="3" t="s">
        <v>304</v>
      </c>
    </row>
    <row r="36" spans="1:4" ht="12.75">
      <c r="A36" s="48"/>
      <c r="B36" s="55"/>
      <c r="C36" s="46" t="s">
        <v>328</v>
      </c>
      <c r="D36" s="3" t="s">
        <v>306</v>
      </c>
    </row>
    <row r="37" spans="1:4" ht="12.75">
      <c r="A37" s="48"/>
      <c r="B37" s="54"/>
      <c r="C37" s="47"/>
      <c r="D37" s="3" t="s">
        <v>307</v>
      </c>
    </row>
    <row r="38" spans="1:4" ht="12.75">
      <c r="A38" s="48"/>
      <c r="B38" s="21" t="s">
        <v>212</v>
      </c>
      <c r="C38" s="3" t="s">
        <v>399</v>
      </c>
      <c r="D38" s="3" t="s">
        <v>307</v>
      </c>
    </row>
    <row r="39" spans="1:4" ht="12.75">
      <c r="A39" s="48"/>
      <c r="B39" s="21" t="s">
        <v>77</v>
      </c>
      <c r="C39" s="3" t="s">
        <v>334</v>
      </c>
      <c r="D39" s="3" t="s">
        <v>306</v>
      </c>
    </row>
    <row r="40" spans="1:4" ht="12.75">
      <c r="A40" s="48"/>
      <c r="B40" s="21" t="s">
        <v>226</v>
      </c>
      <c r="C40" s="3" t="s">
        <v>448</v>
      </c>
      <c r="D40" s="3" t="s">
        <v>306</v>
      </c>
    </row>
    <row r="41" spans="1:4" ht="12.75">
      <c r="A41" s="48"/>
      <c r="B41" s="21" t="s">
        <v>542</v>
      </c>
      <c r="C41" s="3" t="s">
        <v>543</v>
      </c>
      <c r="D41" s="3" t="s">
        <v>317</v>
      </c>
    </row>
    <row r="42" spans="1:4" ht="12.75">
      <c r="A42" s="48"/>
      <c r="B42" s="21" t="s">
        <v>16</v>
      </c>
      <c r="C42" s="3" t="s">
        <v>403</v>
      </c>
      <c r="D42" s="3" t="s">
        <v>306</v>
      </c>
    </row>
    <row r="43" spans="1:4" ht="12.75">
      <c r="A43" s="48"/>
      <c r="B43" s="20" t="s">
        <v>18</v>
      </c>
      <c r="C43" s="4" t="s">
        <v>407</v>
      </c>
      <c r="D43" s="3" t="s">
        <v>292</v>
      </c>
    </row>
    <row r="44" spans="1:4" ht="12.75">
      <c r="A44" s="48"/>
      <c r="B44" s="20" t="s">
        <v>20</v>
      </c>
      <c r="C44" s="4" t="s">
        <v>419</v>
      </c>
      <c r="D44" s="3" t="s">
        <v>292</v>
      </c>
    </row>
    <row r="45" spans="1:4" ht="12.75" customHeight="1">
      <c r="A45" s="48"/>
      <c r="B45" s="53" t="s">
        <v>21</v>
      </c>
      <c r="C45" s="46" t="s">
        <v>420</v>
      </c>
      <c r="D45" s="3" t="s">
        <v>293</v>
      </c>
    </row>
    <row r="46" spans="1:4" ht="12.75">
      <c r="A46" s="48"/>
      <c r="B46" s="54"/>
      <c r="C46" s="47"/>
      <c r="D46" s="3" t="s">
        <v>318</v>
      </c>
    </row>
    <row r="47" spans="1:4" ht="12.75">
      <c r="A47" s="48"/>
      <c r="B47" s="20" t="s">
        <v>22</v>
      </c>
      <c r="C47" s="4" t="s">
        <v>421</v>
      </c>
      <c r="D47" s="3" t="s">
        <v>318</v>
      </c>
    </row>
    <row r="48" spans="1:4" ht="25.5">
      <c r="A48" s="47"/>
      <c r="B48" s="21" t="s">
        <v>447</v>
      </c>
      <c r="C48" s="3" t="s">
        <v>347</v>
      </c>
      <c r="D48" s="3" t="s">
        <v>293</v>
      </c>
    </row>
    <row r="49" spans="1:4" ht="12.75">
      <c r="A49" s="46" t="s">
        <v>454</v>
      </c>
      <c r="B49" s="20" t="s">
        <v>4</v>
      </c>
      <c r="C49" s="4" t="s">
        <v>285</v>
      </c>
      <c r="D49" s="3" t="s">
        <v>286</v>
      </c>
    </row>
    <row r="50" spans="1:4" ht="12.75">
      <c r="A50" s="48"/>
      <c r="B50" s="21" t="s">
        <v>103</v>
      </c>
      <c r="C50" s="3" t="s">
        <v>388</v>
      </c>
      <c r="D50" s="3" t="s">
        <v>313</v>
      </c>
    </row>
    <row r="51" spans="1:4" ht="12.75">
      <c r="A51" s="48"/>
      <c r="B51" s="53" t="s">
        <v>30</v>
      </c>
      <c r="C51" s="46" t="s">
        <v>483</v>
      </c>
      <c r="D51" s="3" t="s">
        <v>315</v>
      </c>
    </row>
    <row r="52" spans="1:4" ht="12.75">
      <c r="A52" s="48"/>
      <c r="B52" s="55"/>
      <c r="C52" s="48"/>
      <c r="D52" s="3" t="s">
        <v>286</v>
      </c>
    </row>
    <row r="53" spans="1:4" ht="12.75">
      <c r="A53" s="48"/>
      <c r="B53" s="54"/>
      <c r="C53" s="47"/>
      <c r="D53" s="3" t="s">
        <v>313</v>
      </c>
    </row>
    <row r="54" spans="1:4" ht="12.75">
      <c r="A54" s="48"/>
      <c r="B54" s="53" t="s">
        <v>45</v>
      </c>
      <c r="C54" s="46" t="s">
        <v>358</v>
      </c>
      <c r="D54" s="3" t="s">
        <v>286</v>
      </c>
    </row>
    <row r="55" spans="1:4" ht="12.75">
      <c r="A55" s="48"/>
      <c r="B55" s="54"/>
      <c r="C55" s="47"/>
      <c r="D55" s="3" t="s">
        <v>313</v>
      </c>
    </row>
    <row r="56" spans="1:4" ht="12.75">
      <c r="A56" s="48"/>
      <c r="B56" s="20" t="s">
        <v>67</v>
      </c>
      <c r="C56" s="4" t="s">
        <v>332</v>
      </c>
      <c r="D56" s="3" t="s">
        <v>286</v>
      </c>
    </row>
    <row r="57" spans="1:4" ht="12.75">
      <c r="A57" s="48"/>
      <c r="B57" s="53" t="s">
        <v>29</v>
      </c>
      <c r="C57" s="46" t="s">
        <v>338</v>
      </c>
      <c r="D57" s="3" t="s">
        <v>315</v>
      </c>
    </row>
    <row r="58" spans="1:4" ht="12.75">
      <c r="A58" s="48"/>
      <c r="B58" s="54"/>
      <c r="C58" s="47"/>
      <c r="D58" s="3" t="s">
        <v>286</v>
      </c>
    </row>
    <row r="59" spans="1:4" ht="12.75">
      <c r="A59" s="48"/>
      <c r="B59" s="21" t="s">
        <v>31</v>
      </c>
      <c r="C59" s="3" t="s">
        <v>389</v>
      </c>
      <c r="D59" s="3" t="s">
        <v>313</v>
      </c>
    </row>
    <row r="60" spans="1:4" ht="12.75">
      <c r="A60" s="48"/>
      <c r="B60" s="53" t="s">
        <v>214</v>
      </c>
      <c r="C60" s="46" t="s">
        <v>390</v>
      </c>
      <c r="D60" s="3" t="s">
        <v>313</v>
      </c>
    </row>
    <row r="61" spans="1:4" ht="12.75">
      <c r="A61" s="48"/>
      <c r="B61" s="54"/>
      <c r="C61" s="47"/>
      <c r="D61" s="3" t="s">
        <v>286</v>
      </c>
    </row>
    <row r="62" spans="1:4" ht="12.75">
      <c r="A62" s="48"/>
      <c r="B62" s="21" t="s">
        <v>213</v>
      </c>
      <c r="C62" s="3" t="s">
        <v>484</v>
      </c>
      <c r="D62" s="3" t="s">
        <v>313</v>
      </c>
    </row>
    <row r="63" spans="1:4" ht="25.5">
      <c r="A63" s="48"/>
      <c r="B63" s="20" t="s">
        <v>18</v>
      </c>
      <c r="C63" s="4" t="s">
        <v>410</v>
      </c>
      <c r="D63" s="3" t="s">
        <v>315</v>
      </c>
    </row>
    <row r="64" spans="1:4" ht="13.5" thickBot="1">
      <c r="A64" s="56"/>
      <c r="B64" s="23" t="s">
        <v>87</v>
      </c>
      <c r="C64" s="5" t="s">
        <v>344</v>
      </c>
      <c r="D64" s="5" t="s">
        <v>286</v>
      </c>
    </row>
    <row r="65" spans="1:4" ht="12.75">
      <c r="A65" s="48" t="s">
        <v>309</v>
      </c>
      <c r="B65" s="28" t="s">
        <v>8</v>
      </c>
      <c r="C65" s="3" t="s">
        <v>519</v>
      </c>
      <c r="D65" s="13" t="s">
        <v>309</v>
      </c>
    </row>
    <row r="66" spans="1:4" ht="12.75">
      <c r="A66" s="48"/>
      <c r="B66" s="21" t="s">
        <v>53</v>
      </c>
      <c r="C66" s="3" t="s">
        <v>323</v>
      </c>
      <c r="D66" s="3" t="s">
        <v>309</v>
      </c>
    </row>
    <row r="67" spans="1:4" ht="12.75">
      <c r="A67" s="48"/>
      <c r="B67" s="21" t="s">
        <v>24</v>
      </c>
      <c r="C67" s="3" t="s">
        <v>324</v>
      </c>
      <c r="D67" s="3" t="s">
        <v>309</v>
      </c>
    </row>
    <row r="68" spans="1:4" ht="12.75">
      <c r="A68" s="48"/>
      <c r="B68" s="20" t="s">
        <v>66</v>
      </c>
      <c r="C68" s="4" t="s">
        <v>331</v>
      </c>
      <c r="D68" s="3" t="s">
        <v>309</v>
      </c>
    </row>
    <row r="69" spans="1:4" ht="12.75">
      <c r="A69" s="46" t="s">
        <v>308</v>
      </c>
      <c r="B69" s="20" t="s">
        <v>8</v>
      </c>
      <c r="C69" s="3" t="s">
        <v>519</v>
      </c>
      <c r="D69" s="3" t="s">
        <v>308</v>
      </c>
    </row>
    <row r="70" spans="1:4" ht="12.75">
      <c r="A70" s="48"/>
      <c r="B70" s="20" t="s">
        <v>25</v>
      </c>
      <c r="C70" s="4" t="s">
        <v>432</v>
      </c>
      <c r="D70" s="3" t="s">
        <v>308</v>
      </c>
    </row>
    <row r="71" spans="1:4" ht="12.75">
      <c r="A71" s="47"/>
      <c r="B71" s="21" t="s">
        <v>262</v>
      </c>
      <c r="C71" s="3" t="s">
        <v>370</v>
      </c>
      <c r="D71" s="3" t="s">
        <v>308</v>
      </c>
    </row>
    <row r="72" spans="1:4" ht="12.75">
      <c r="A72" s="46" t="s">
        <v>453</v>
      </c>
      <c r="B72" s="53" t="s">
        <v>4</v>
      </c>
      <c r="C72" s="4" t="s">
        <v>351</v>
      </c>
      <c r="D72" s="3" t="s">
        <v>284</v>
      </c>
    </row>
    <row r="73" spans="1:4" ht="12.75">
      <c r="A73" s="48"/>
      <c r="B73" s="54"/>
      <c r="C73" s="4" t="s">
        <v>285</v>
      </c>
      <c r="D73" s="3" t="s">
        <v>284</v>
      </c>
    </row>
    <row r="74" spans="1:4" ht="12.75">
      <c r="A74" s="48"/>
      <c r="B74" s="20" t="s">
        <v>5</v>
      </c>
      <c r="C74" s="4" t="s">
        <v>354</v>
      </c>
      <c r="D74" s="3" t="s">
        <v>287</v>
      </c>
    </row>
    <row r="75" spans="1:4" ht="12.75">
      <c r="A75" s="48"/>
      <c r="B75" s="53" t="s">
        <v>6</v>
      </c>
      <c r="C75" s="4" t="s">
        <v>355</v>
      </c>
      <c r="D75" s="3" t="s">
        <v>289</v>
      </c>
    </row>
    <row r="76" spans="1:4" ht="12.75">
      <c r="A76" s="48"/>
      <c r="B76" s="55"/>
      <c r="C76" s="46" t="s">
        <v>554</v>
      </c>
      <c r="D76" s="3" t="s">
        <v>289</v>
      </c>
    </row>
    <row r="77" spans="1:4" ht="12.75">
      <c r="A77" s="48"/>
      <c r="B77" s="54"/>
      <c r="C77" s="47"/>
      <c r="D77" s="3" t="s">
        <v>290</v>
      </c>
    </row>
    <row r="78" spans="1:4" ht="12.75">
      <c r="A78" s="48"/>
      <c r="B78" s="20" t="s">
        <v>50</v>
      </c>
      <c r="C78" s="4" t="s">
        <v>468</v>
      </c>
      <c r="D78" s="3" t="s">
        <v>289</v>
      </c>
    </row>
    <row r="79" spans="1:4" ht="12.75">
      <c r="A79" s="48"/>
      <c r="B79" s="20" t="s">
        <v>32</v>
      </c>
      <c r="C79" s="4" t="s">
        <v>391</v>
      </c>
      <c r="D79" s="3" t="s">
        <v>316</v>
      </c>
    </row>
    <row r="80" spans="1:4" ht="12.75">
      <c r="A80" s="48"/>
      <c r="B80" s="53" t="s">
        <v>10</v>
      </c>
      <c r="C80" s="46" t="s">
        <v>555</v>
      </c>
      <c r="D80" s="3" t="s">
        <v>287</v>
      </c>
    </row>
    <row r="81" spans="1:4" ht="12.75">
      <c r="A81" s="48"/>
      <c r="B81" s="54"/>
      <c r="C81" s="47"/>
      <c r="D81" s="3" t="s">
        <v>316</v>
      </c>
    </row>
    <row r="82" spans="1:4" ht="12.75">
      <c r="A82" s="48"/>
      <c r="B82" s="20" t="s">
        <v>59</v>
      </c>
      <c r="C82" s="4" t="s">
        <v>415</v>
      </c>
      <c r="D82" s="3" t="s">
        <v>316</v>
      </c>
    </row>
    <row r="83" spans="1:4" ht="25.5" customHeight="1">
      <c r="A83" s="48"/>
      <c r="B83" s="53" t="s">
        <v>78</v>
      </c>
      <c r="C83" s="3" t="s">
        <v>490</v>
      </c>
      <c r="D83" s="3" t="s">
        <v>289</v>
      </c>
    </row>
    <row r="84" spans="1:4" ht="12.75">
      <c r="A84" s="48"/>
      <c r="B84" s="55"/>
      <c r="C84" s="46" t="s">
        <v>404</v>
      </c>
      <c r="D84" s="3" t="s">
        <v>289</v>
      </c>
    </row>
    <row r="85" spans="1:4" ht="12.75">
      <c r="A85" s="48"/>
      <c r="B85" s="54"/>
      <c r="C85" s="47"/>
      <c r="D85" s="3" t="s">
        <v>287</v>
      </c>
    </row>
    <row r="86" spans="1:4" ht="12.75">
      <c r="A86" s="48"/>
      <c r="B86" s="21" t="s">
        <v>80</v>
      </c>
      <c r="C86" s="3" t="s">
        <v>408</v>
      </c>
      <c r="D86" s="3" t="s">
        <v>290</v>
      </c>
    </row>
    <row r="87" spans="1:4" ht="12.75" customHeight="1">
      <c r="A87" s="48"/>
      <c r="B87" s="53" t="s">
        <v>57</v>
      </c>
      <c r="C87" s="46" t="s">
        <v>413</v>
      </c>
      <c r="D87" s="3" t="s">
        <v>290</v>
      </c>
    </row>
    <row r="88" spans="1:4" ht="12.75" customHeight="1">
      <c r="A88" s="48"/>
      <c r="B88" s="54"/>
      <c r="C88" s="47"/>
      <c r="D88" s="3" t="s">
        <v>287</v>
      </c>
    </row>
    <row r="89" spans="1:4" ht="12.75" customHeight="1">
      <c r="A89" s="48"/>
      <c r="B89" s="53" t="s">
        <v>83</v>
      </c>
      <c r="C89" s="46" t="s">
        <v>329</v>
      </c>
      <c r="D89" s="3" t="s">
        <v>289</v>
      </c>
    </row>
    <row r="90" spans="1:4" ht="12.75">
      <c r="A90" s="48"/>
      <c r="B90" s="55"/>
      <c r="C90" s="48"/>
      <c r="D90" s="3" t="s">
        <v>287</v>
      </c>
    </row>
    <row r="91" spans="1:4" ht="12.75">
      <c r="A91" s="48"/>
      <c r="B91" s="54"/>
      <c r="C91" s="47"/>
      <c r="D91" s="3" t="s">
        <v>316</v>
      </c>
    </row>
    <row r="92" spans="1:4" ht="12.75" customHeight="1">
      <c r="A92" s="48"/>
      <c r="B92" s="20" t="s">
        <v>79</v>
      </c>
      <c r="C92" s="4" t="s">
        <v>489</v>
      </c>
      <c r="D92" s="3" t="s">
        <v>289</v>
      </c>
    </row>
    <row r="93" spans="1:4" ht="12.75" customHeight="1">
      <c r="A93" s="48"/>
      <c r="B93" s="22" t="s">
        <v>251</v>
      </c>
      <c r="C93" s="4" t="s">
        <v>405</v>
      </c>
      <c r="D93" s="3" t="s">
        <v>289</v>
      </c>
    </row>
    <row r="94" spans="1:4" ht="12.75">
      <c r="A94" s="48"/>
      <c r="B94" s="22" t="s">
        <v>211</v>
      </c>
      <c r="C94" s="4" t="s">
        <v>363</v>
      </c>
      <c r="D94" s="3" t="s">
        <v>289</v>
      </c>
    </row>
    <row r="95" spans="1:4" ht="12.75">
      <c r="A95" s="48"/>
      <c r="B95" s="53" t="s">
        <v>58</v>
      </c>
      <c r="C95" s="46" t="s">
        <v>414</v>
      </c>
      <c r="D95" s="3" t="s">
        <v>289</v>
      </c>
    </row>
    <row r="96" spans="1:4" ht="12.75">
      <c r="A96" s="48"/>
      <c r="B96" s="54"/>
      <c r="C96" s="47"/>
      <c r="D96" s="3" t="s">
        <v>290</v>
      </c>
    </row>
    <row r="97" spans="1:4" ht="12.75">
      <c r="A97" s="48"/>
      <c r="B97" s="22" t="s">
        <v>224</v>
      </c>
      <c r="C97" s="4" t="s">
        <v>441</v>
      </c>
      <c r="D97" s="3" t="s">
        <v>290</v>
      </c>
    </row>
    <row r="98" spans="1:4" ht="12.75">
      <c r="A98" s="48"/>
      <c r="B98" s="21" t="s">
        <v>15</v>
      </c>
      <c r="C98" s="3" t="s">
        <v>394</v>
      </c>
      <c r="D98" s="3" t="s">
        <v>287</v>
      </c>
    </row>
    <row r="99" spans="1:4" ht="12.75">
      <c r="A99" s="48"/>
      <c r="B99" s="21" t="s">
        <v>234</v>
      </c>
      <c r="C99" s="3" t="s">
        <v>395</v>
      </c>
      <c r="D99" s="3" t="s">
        <v>287</v>
      </c>
    </row>
    <row r="100" spans="1:4" ht="12.75">
      <c r="A100" s="48"/>
      <c r="B100" s="21" t="s">
        <v>39</v>
      </c>
      <c r="C100" s="3" t="s">
        <v>439</v>
      </c>
      <c r="D100" s="3" t="s">
        <v>290</v>
      </c>
    </row>
    <row r="101" spans="1:4" ht="12.75">
      <c r="A101" s="48"/>
      <c r="B101" s="21" t="s">
        <v>102</v>
      </c>
      <c r="C101" s="3" t="s">
        <v>409</v>
      </c>
      <c r="D101" s="3" t="s">
        <v>290</v>
      </c>
    </row>
    <row r="102" spans="1:4" ht="12.75" customHeight="1">
      <c r="A102" s="48"/>
      <c r="B102" s="46" t="s">
        <v>535</v>
      </c>
      <c r="C102" s="46" t="s">
        <v>540</v>
      </c>
      <c r="D102" s="3" t="s">
        <v>289</v>
      </c>
    </row>
    <row r="103" spans="1:4" ht="12.75">
      <c r="A103" s="48"/>
      <c r="B103" s="47" t="s">
        <v>17</v>
      </c>
      <c r="C103" s="47" t="s">
        <v>340</v>
      </c>
      <c r="D103" s="3" t="s">
        <v>290</v>
      </c>
    </row>
    <row r="104" spans="1:4" ht="12.75">
      <c r="A104" s="48"/>
      <c r="B104" s="21" t="s">
        <v>40</v>
      </c>
      <c r="C104" s="3" t="s">
        <v>440</v>
      </c>
      <c r="D104" s="3" t="s">
        <v>290</v>
      </c>
    </row>
    <row r="105" spans="1:4" ht="12.75">
      <c r="A105" s="48"/>
      <c r="B105" s="21" t="s">
        <v>197</v>
      </c>
      <c r="C105" s="3" t="s">
        <v>438</v>
      </c>
      <c r="D105" s="3" t="s">
        <v>290</v>
      </c>
    </row>
    <row r="106" spans="1:4" ht="12.75">
      <c r="A106" s="48"/>
      <c r="B106" s="53" t="s">
        <v>14</v>
      </c>
      <c r="C106" s="46" t="s">
        <v>396</v>
      </c>
      <c r="D106" s="3" t="s">
        <v>287</v>
      </c>
    </row>
    <row r="107" spans="1:4" ht="12.75">
      <c r="A107" s="48"/>
      <c r="B107" s="54"/>
      <c r="C107" s="47"/>
      <c r="D107" s="3" t="s">
        <v>284</v>
      </c>
    </row>
    <row r="108" spans="1:4" ht="12.75">
      <c r="A108" s="48"/>
      <c r="B108" s="20" t="s">
        <v>567</v>
      </c>
      <c r="C108" s="1" t="s">
        <v>583</v>
      </c>
      <c r="D108" s="3" t="s">
        <v>316</v>
      </c>
    </row>
    <row r="109" spans="1:4" ht="12.75">
      <c r="A109" s="48"/>
      <c r="B109" s="20" t="s">
        <v>33</v>
      </c>
      <c r="C109" s="4" t="s">
        <v>398</v>
      </c>
      <c r="D109" s="3" t="s">
        <v>316</v>
      </c>
    </row>
    <row r="110" spans="1:4" ht="12.75">
      <c r="A110" s="48"/>
      <c r="B110" s="21" t="s">
        <v>339</v>
      </c>
      <c r="C110" s="3" t="s">
        <v>559</v>
      </c>
      <c r="D110" s="3" t="s">
        <v>289</v>
      </c>
    </row>
    <row r="111" spans="1:4" ht="12.75">
      <c r="A111" s="48"/>
      <c r="B111" s="20" t="s">
        <v>245</v>
      </c>
      <c r="C111" s="4" t="s">
        <v>406</v>
      </c>
      <c r="D111" s="3" t="s">
        <v>289</v>
      </c>
    </row>
    <row r="112" spans="1:4" ht="12.75">
      <c r="A112" s="48"/>
      <c r="B112" s="20" t="s">
        <v>18</v>
      </c>
      <c r="C112" s="4" t="s">
        <v>407</v>
      </c>
      <c r="D112" s="3" t="s">
        <v>290</v>
      </c>
    </row>
    <row r="113" spans="1:4" ht="25.5">
      <c r="A113" s="48"/>
      <c r="B113" s="20" t="s">
        <v>18</v>
      </c>
      <c r="C113" s="4" t="s">
        <v>410</v>
      </c>
      <c r="D113" s="3" t="s">
        <v>287</v>
      </c>
    </row>
    <row r="114" spans="1:4" ht="12.75">
      <c r="A114" s="48"/>
      <c r="B114" s="20" t="s">
        <v>19</v>
      </c>
      <c r="C114" s="4" t="s">
        <v>411</v>
      </c>
      <c r="D114" s="3" t="s">
        <v>290</v>
      </c>
    </row>
    <row r="115" spans="1:4" ht="12.75">
      <c r="A115" s="48"/>
      <c r="B115" s="20" t="s">
        <v>44</v>
      </c>
      <c r="C115" s="4" t="s">
        <v>359</v>
      </c>
      <c r="D115" s="3" t="s">
        <v>284</v>
      </c>
    </row>
    <row r="116" spans="1:4" ht="12.75">
      <c r="A116" s="48"/>
      <c r="B116" s="20" t="s">
        <v>47</v>
      </c>
      <c r="C116" s="4" t="s">
        <v>356</v>
      </c>
      <c r="D116" s="3" t="s">
        <v>289</v>
      </c>
    </row>
    <row r="117" spans="1:4" ht="12.75">
      <c r="A117" s="48"/>
      <c r="B117" s="21" t="s">
        <v>260</v>
      </c>
      <c r="C117" s="3" t="s">
        <v>261</v>
      </c>
      <c r="D117" s="3" t="s">
        <v>289</v>
      </c>
    </row>
    <row r="118" spans="1:4" ht="13.5" thickBot="1">
      <c r="A118" s="56"/>
      <c r="B118" s="23" t="s">
        <v>533</v>
      </c>
      <c r="C118" s="5" t="s">
        <v>539</v>
      </c>
      <c r="D118" s="5" t="s">
        <v>289</v>
      </c>
    </row>
    <row r="119" spans="1:4" ht="12.75">
      <c r="A119" s="52" t="s">
        <v>452</v>
      </c>
      <c r="B119" s="113" t="s">
        <v>3</v>
      </c>
      <c r="C119" s="52" t="s">
        <v>350</v>
      </c>
      <c r="D119" s="101" t="s">
        <v>282</v>
      </c>
    </row>
    <row r="120" spans="1:4" ht="12.75">
      <c r="A120" s="48"/>
      <c r="B120" s="55"/>
      <c r="C120" s="47"/>
      <c r="D120" s="3" t="s">
        <v>283</v>
      </c>
    </row>
    <row r="121" spans="1:4" ht="25.5">
      <c r="A121" s="48"/>
      <c r="B121" s="54"/>
      <c r="C121" s="3" t="s">
        <v>352</v>
      </c>
      <c r="D121" s="3" t="s">
        <v>283</v>
      </c>
    </row>
    <row r="122" spans="1:4" ht="12.75">
      <c r="A122" s="48"/>
      <c r="B122" s="53" t="s">
        <v>127</v>
      </c>
      <c r="C122" s="46" t="s">
        <v>364</v>
      </c>
      <c r="D122" s="3" t="s">
        <v>282</v>
      </c>
    </row>
    <row r="123" spans="1:4" ht="12.75">
      <c r="A123" s="48"/>
      <c r="B123" s="55"/>
      <c r="C123" s="48"/>
      <c r="D123" s="3" t="s">
        <v>296</v>
      </c>
    </row>
    <row r="124" spans="1:4" ht="12.75">
      <c r="A124" s="48"/>
      <c r="B124" s="55"/>
      <c r="C124" s="48"/>
      <c r="D124" s="3" t="s">
        <v>297</v>
      </c>
    </row>
    <row r="125" spans="1:4" ht="12.75">
      <c r="A125" s="48"/>
      <c r="B125" s="55"/>
      <c r="C125" s="48"/>
      <c r="D125" s="3" t="s">
        <v>298</v>
      </c>
    </row>
    <row r="126" spans="1:4" ht="12.75">
      <c r="A126" s="48"/>
      <c r="B126" s="54"/>
      <c r="C126" s="47"/>
      <c r="D126" s="3" t="s">
        <v>299</v>
      </c>
    </row>
    <row r="127" spans="1:4" ht="12.75">
      <c r="A127" s="48"/>
      <c r="B127" s="53" t="s">
        <v>70</v>
      </c>
      <c r="C127" s="3" t="s">
        <v>386</v>
      </c>
      <c r="D127" s="3" t="s">
        <v>297</v>
      </c>
    </row>
    <row r="128" spans="1:4" ht="12.75">
      <c r="A128" s="48"/>
      <c r="B128" s="55"/>
      <c r="C128" s="46" t="s">
        <v>311</v>
      </c>
      <c r="D128" s="3" t="s">
        <v>297</v>
      </c>
    </row>
    <row r="129" spans="1:4" ht="12.75">
      <c r="A129" s="48"/>
      <c r="B129" s="54"/>
      <c r="C129" s="47"/>
      <c r="D129" s="3" t="s">
        <v>298</v>
      </c>
    </row>
    <row r="130" spans="1:4" ht="12.75">
      <c r="A130" s="48"/>
      <c r="B130" s="6" t="s">
        <v>506</v>
      </c>
      <c r="C130" s="3" t="s">
        <v>516</v>
      </c>
      <c r="D130" s="3" t="s">
        <v>336</v>
      </c>
    </row>
    <row r="131" spans="1:4" ht="12.75">
      <c r="A131" s="48"/>
      <c r="B131" s="53" t="s">
        <v>105</v>
      </c>
      <c r="C131" s="46" t="s">
        <v>423</v>
      </c>
      <c r="D131" s="3" t="s">
        <v>296</v>
      </c>
    </row>
    <row r="132" spans="1:4" ht="12.75">
      <c r="A132" s="48"/>
      <c r="B132" s="54"/>
      <c r="C132" s="47"/>
      <c r="D132" s="3" t="s">
        <v>322</v>
      </c>
    </row>
    <row r="133" spans="1:4" ht="12.75">
      <c r="A133" s="48"/>
      <c r="B133" s="20" t="s">
        <v>491</v>
      </c>
      <c r="C133" s="4" t="s">
        <v>493</v>
      </c>
      <c r="D133" s="3" t="s">
        <v>296</v>
      </c>
    </row>
    <row r="134" spans="1:4" ht="12.75">
      <c r="A134" s="48"/>
      <c r="B134" s="20" t="s">
        <v>12</v>
      </c>
      <c r="C134" s="4" t="s">
        <v>380</v>
      </c>
      <c r="D134" s="3" t="s">
        <v>298</v>
      </c>
    </row>
    <row r="135" spans="1:4" ht="12.75">
      <c r="A135" s="48"/>
      <c r="B135" s="53" t="s">
        <v>37</v>
      </c>
      <c r="C135" s="46" t="s">
        <v>436</v>
      </c>
      <c r="D135" s="3" t="s">
        <v>283</v>
      </c>
    </row>
    <row r="136" spans="1:4" ht="12.75">
      <c r="A136" s="48"/>
      <c r="B136" s="55"/>
      <c r="C136" s="48"/>
      <c r="D136" s="3" t="s">
        <v>312</v>
      </c>
    </row>
    <row r="137" spans="1:4" ht="12.75">
      <c r="A137" s="48"/>
      <c r="B137" s="55"/>
      <c r="C137" s="48"/>
      <c r="D137" s="3" t="s">
        <v>297</v>
      </c>
    </row>
    <row r="138" spans="1:4" ht="12.75">
      <c r="A138" s="48"/>
      <c r="B138" s="55"/>
      <c r="C138" s="48"/>
      <c r="D138" s="3" t="s">
        <v>298</v>
      </c>
    </row>
    <row r="139" spans="1:4" ht="12.75">
      <c r="A139" s="48"/>
      <c r="B139" s="54"/>
      <c r="C139" s="47"/>
      <c r="D139" s="3" t="s">
        <v>322</v>
      </c>
    </row>
    <row r="140" spans="1:4" ht="12.75">
      <c r="A140" s="48"/>
      <c r="B140" s="21" t="s">
        <v>206</v>
      </c>
      <c r="C140" s="3" t="s">
        <v>435</v>
      </c>
      <c r="D140" s="3" t="s">
        <v>312</v>
      </c>
    </row>
    <row r="141" spans="1:4" ht="12.75">
      <c r="A141" s="48"/>
      <c r="B141" s="46" t="s">
        <v>24</v>
      </c>
      <c r="C141" s="46" t="s">
        <v>517</v>
      </c>
      <c r="D141" s="3" t="s">
        <v>299</v>
      </c>
    </row>
    <row r="142" spans="1:4" ht="12.75">
      <c r="A142" s="48"/>
      <c r="B142" s="48"/>
      <c r="C142" s="48"/>
      <c r="D142" s="3" t="s">
        <v>298</v>
      </c>
    </row>
    <row r="143" spans="1:4" ht="12.75">
      <c r="A143" s="48"/>
      <c r="B143" s="47"/>
      <c r="C143" s="47"/>
      <c r="D143" s="3" t="s">
        <v>322</v>
      </c>
    </row>
    <row r="144" spans="1:4" ht="12.75">
      <c r="A144" s="48"/>
      <c r="B144" s="20" t="s">
        <v>25</v>
      </c>
      <c r="C144" s="4" t="s">
        <v>432</v>
      </c>
      <c r="D144" s="3" t="s">
        <v>312</v>
      </c>
    </row>
    <row r="145" spans="1:4" ht="12.75">
      <c r="A145" s="48"/>
      <c r="B145" s="20" t="s">
        <v>563</v>
      </c>
      <c r="C145" s="3" t="s">
        <v>580</v>
      </c>
      <c r="D145" s="3" t="s">
        <v>283</v>
      </c>
    </row>
    <row r="146" spans="1:4" ht="12.75">
      <c r="A146" s="48"/>
      <c r="B146" s="53" t="s">
        <v>36</v>
      </c>
      <c r="C146" s="46" t="s">
        <v>427</v>
      </c>
      <c r="D146" s="3" t="s">
        <v>299</v>
      </c>
    </row>
    <row r="147" spans="1:4" ht="12.75">
      <c r="A147" s="48"/>
      <c r="B147" s="55"/>
      <c r="C147" s="48"/>
      <c r="D147" s="3" t="s">
        <v>312</v>
      </c>
    </row>
    <row r="148" spans="1:4" ht="12.75">
      <c r="A148" s="48"/>
      <c r="B148" s="54"/>
      <c r="C148" s="47"/>
      <c r="D148" s="3" t="s">
        <v>283</v>
      </c>
    </row>
    <row r="149" spans="1:4" ht="12.75">
      <c r="A149" s="48"/>
      <c r="B149" s="53" t="s">
        <v>430</v>
      </c>
      <c r="C149" s="46" t="s">
        <v>431</v>
      </c>
      <c r="D149" s="3" t="s">
        <v>297</v>
      </c>
    </row>
    <row r="150" spans="1:4" ht="12.75" customHeight="1">
      <c r="A150" s="48"/>
      <c r="B150" s="54"/>
      <c r="C150" s="47"/>
      <c r="D150" s="3" t="s">
        <v>282</v>
      </c>
    </row>
    <row r="151" spans="1:4" ht="12.75">
      <c r="A151" s="48"/>
      <c r="B151" s="21" t="s">
        <v>61</v>
      </c>
      <c r="C151" s="3" t="s">
        <v>433</v>
      </c>
      <c r="D151" s="3" t="s">
        <v>312</v>
      </c>
    </row>
    <row r="152" spans="1:4" ht="12.75">
      <c r="A152" s="48"/>
      <c r="B152" s="21" t="s">
        <v>43</v>
      </c>
      <c r="C152" s="3" t="s">
        <v>357</v>
      </c>
      <c r="D152" s="3" t="s">
        <v>283</v>
      </c>
    </row>
    <row r="153" spans="1:4" ht="12.75">
      <c r="A153" s="48"/>
      <c r="B153" s="53" t="s">
        <v>68</v>
      </c>
      <c r="C153" s="46" t="s">
        <v>330</v>
      </c>
      <c r="D153" s="3" t="s">
        <v>296</v>
      </c>
    </row>
    <row r="154" spans="1:4" ht="12.75">
      <c r="A154" s="48"/>
      <c r="B154" s="54"/>
      <c r="C154" s="47"/>
      <c r="D154" s="3" t="s">
        <v>282</v>
      </c>
    </row>
    <row r="155" spans="1:4" ht="12.75">
      <c r="A155" s="48"/>
      <c r="B155" s="21" t="s">
        <v>60</v>
      </c>
      <c r="C155" s="3" t="s">
        <v>429</v>
      </c>
      <c r="D155" s="3" t="s">
        <v>282</v>
      </c>
    </row>
    <row r="156" spans="1:4" ht="12.75">
      <c r="A156" s="48"/>
      <c r="B156" s="20" t="s">
        <v>66</v>
      </c>
      <c r="C156" s="4" t="s">
        <v>331</v>
      </c>
      <c r="D156" s="3" t="s">
        <v>299</v>
      </c>
    </row>
    <row r="157" spans="1:4" ht="12.75">
      <c r="A157" s="48"/>
      <c r="B157" s="21" t="s">
        <v>69</v>
      </c>
      <c r="C157" s="3" t="s">
        <v>333</v>
      </c>
      <c r="D157" s="3" t="s">
        <v>299</v>
      </c>
    </row>
    <row r="158" spans="1:4" ht="12.75">
      <c r="A158" s="48"/>
      <c r="B158" s="21" t="s">
        <v>92</v>
      </c>
      <c r="C158" s="3" t="s">
        <v>449</v>
      </c>
      <c r="D158" s="3" t="s">
        <v>283</v>
      </c>
    </row>
    <row r="159" spans="1:4" ht="25.5">
      <c r="A159" s="48"/>
      <c r="B159" s="21" t="s">
        <v>62</v>
      </c>
      <c r="C159" s="3" t="s">
        <v>434</v>
      </c>
      <c r="D159" s="3" t="s">
        <v>312</v>
      </c>
    </row>
    <row r="160" spans="1:4" ht="12.75">
      <c r="A160" s="48"/>
      <c r="B160" s="4" t="s">
        <v>27</v>
      </c>
      <c r="C160" s="4" t="s">
        <v>385</v>
      </c>
      <c r="D160" s="3" t="s">
        <v>336</v>
      </c>
    </row>
    <row r="161" spans="1:4" ht="12.75">
      <c r="A161" s="48"/>
      <c r="B161" s="20" t="s">
        <v>537</v>
      </c>
      <c r="C161" s="4" t="s">
        <v>541</v>
      </c>
      <c r="D161" s="3" t="s">
        <v>299</v>
      </c>
    </row>
    <row r="162" spans="1:4" ht="12.75">
      <c r="A162" s="48"/>
      <c r="B162" s="53" t="s">
        <v>229</v>
      </c>
      <c r="C162" s="46" t="s">
        <v>337</v>
      </c>
      <c r="D162" s="3" t="s">
        <v>336</v>
      </c>
    </row>
    <row r="163" spans="1:4" ht="12.75">
      <c r="A163" s="48"/>
      <c r="B163" s="55"/>
      <c r="C163" s="48"/>
      <c r="D163" s="3" t="s">
        <v>283</v>
      </c>
    </row>
    <row r="164" spans="1:4" ht="12.75">
      <c r="A164" s="48"/>
      <c r="B164" s="54"/>
      <c r="C164" s="47"/>
      <c r="D164" s="3" t="s">
        <v>297</v>
      </c>
    </row>
    <row r="165" spans="1:4" ht="12.75">
      <c r="A165" s="48"/>
      <c r="B165" s="21" t="s">
        <v>28</v>
      </c>
      <c r="C165" s="3" t="s">
        <v>387</v>
      </c>
      <c r="D165" s="3" t="s">
        <v>298</v>
      </c>
    </row>
    <row r="166" spans="1:4" ht="12.75">
      <c r="A166" s="48"/>
      <c r="B166" s="20" t="s">
        <v>29</v>
      </c>
      <c r="C166" s="4" t="s">
        <v>338</v>
      </c>
      <c r="D166" s="3" t="s">
        <v>336</v>
      </c>
    </row>
    <row r="167" spans="1:4" ht="12.75">
      <c r="A167" s="48"/>
      <c r="B167" s="20" t="s">
        <v>245</v>
      </c>
      <c r="C167" s="4" t="s">
        <v>406</v>
      </c>
      <c r="D167" s="3" t="s">
        <v>296</v>
      </c>
    </row>
    <row r="168" spans="1:4" ht="12.75">
      <c r="A168" s="48"/>
      <c r="B168" s="53" t="s">
        <v>428</v>
      </c>
      <c r="C168" s="46" t="s">
        <v>341</v>
      </c>
      <c r="D168" s="3" t="s">
        <v>296</v>
      </c>
    </row>
    <row r="169" spans="1:4" ht="12.75">
      <c r="A169" s="48"/>
      <c r="B169" s="55"/>
      <c r="C169" s="48"/>
      <c r="D169" s="3" t="s">
        <v>282</v>
      </c>
    </row>
    <row r="170" spans="1:4" ht="12.75">
      <c r="A170" s="48"/>
      <c r="B170" s="54"/>
      <c r="C170" s="47"/>
      <c r="D170" s="3" t="s">
        <v>297</v>
      </c>
    </row>
    <row r="171" spans="1:4" ht="25.5">
      <c r="A171" s="48"/>
      <c r="B171" s="21" t="s">
        <v>84</v>
      </c>
      <c r="C171" s="3" t="s">
        <v>437</v>
      </c>
      <c r="D171" s="3" t="s">
        <v>322</v>
      </c>
    </row>
    <row r="172" spans="1:4" ht="12.75">
      <c r="A172" s="48"/>
      <c r="B172" s="21" t="s">
        <v>88</v>
      </c>
      <c r="C172" s="3" t="s">
        <v>446</v>
      </c>
      <c r="D172" s="3" t="s">
        <v>322</v>
      </c>
    </row>
    <row r="173" spans="1:4" ht="12.75">
      <c r="A173" s="48"/>
      <c r="B173" s="21" t="s">
        <v>235</v>
      </c>
      <c r="C173" s="3" t="s">
        <v>451</v>
      </c>
      <c r="D173" s="3" t="s">
        <v>282</v>
      </c>
    </row>
    <row r="174" spans="1:4" ht="13.5" thickBot="1">
      <c r="A174" s="56"/>
      <c r="B174" s="23" t="s">
        <v>494</v>
      </c>
      <c r="C174" s="5" t="s">
        <v>348</v>
      </c>
      <c r="D174" s="5" t="s">
        <v>297</v>
      </c>
    </row>
    <row r="175" spans="1:4" ht="12.75">
      <c r="A175" s="48" t="s">
        <v>455</v>
      </c>
      <c r="B175" s="28" t="s">
        <v>5</v>
      </c>
      <c r="C175" s="14" t="s">
        <v>354</v>
      </c>
      <c r="D175" s="13" t="s">
        <v>288</v>
      </c>
    </row>
    <row r="176" spans="1:4" ht="12.75">
      <c r="A176" s="48"/>
      <c r="B176" s="53" t="s">
        <v>7</v>
      </c>
      <c r="C176" s="4" t="s">
        <v>513</v>
      </c>
      <c r="D176" s="3" t="s">
        <v>302</v>
      </c>
    </row>
    <row r="177" spans="1:4" ht="12.75">
      <c r="A177" s="48"/>
      <c r="B177" s="55"/>
      <c r="C177" s="46" t="s">
        <v>514</v>
      </c>
      <c r="D177" s="3" t="s">
        <v>302</v>
      </c>
    </row>
    <row r="178" spans="1:4" ht="12.75">
      <c r="A178" s="48"/>
      <c r="B178" s="55"/>
      <c r="C178" s="47"/>
      <c r="D178" s="3" t="s">
        <v>288</v>
      </c>
    </row>
    <row r="179" spans="1:4" ht="12.75">
      <c r="A179" s="48"/>
      <c r="B179" s="55"/>
      <c r="C179" s="46" t="s">
        <v>417</v>
      </c>
      <c r="D179" s="3" t="s">
        <v>288</v>
      </c>
    </row>
    <row r="180" spans="1:4" ht="12.75">
      <c r="A180" s="48"/>
      <c r="B180" s="54"/>
      <c r="C180" s="47"/>
      <c r="D180" s="3" t="s">
        <v>314</v>
      </c>
    </row>
    <row r="181" spans="1:4" ht="12.75">
      <c r="A181" s="48"/>
      <c r="B181" s="53" t="s">
        <v>30</v>
      </c>
      <c r="C181" s="46" t="s">
        <v>483</v>
      </c>
      <c r="D181" s="3" t="s">
        <v>288</v>
      </c>
    </row>
    <row r="182" spans="1:4" ht="12.75">
      <c r="A182" s="48"/>
      <c r="B182" s="54"/>
      <c r="C182" s="47"/>
      <c r="D182" s="3" t="s">
        <v>314</v>
      </c>
    </row>
    <row r="183" spans="1:4" ht="12.75" customHeight="1">
      <c r="A183" s="48"/>
      <c r="B183" s="20" t="s">
        <v>10</v>
      </c>
      <c r="C183" s="4" t="s">
        <v>555</v>
      </c>
      <c r="D183" s="3" t="s">
        <v>302</v>
      </c>
    </row>
    <row r="184" spans="1:4" ht="12.75" customHeight="1">
      <c r="A184" s="48"/>
      <c r="B184" s="20" t="s">
        <v>59</v>
      </c>
      <c r="C184" s="4" t="s">
        <v>415</v>
      </c>
      <c r="D184" s="3" t="s">
        <v>288</v>
      </c>
    </row>
    <row r="185" spans="1:4" ht="12.75">
      <c r="A185" s="48"/>
      <c r="B185" s="21" t="s">
        <v>100</v>
      </c>
      <c r="C185" s="3" t="s">
        <v>442</v>
      </c>
      <c r="D185" s="3" t="s">
        <v>288</v>
      </c>
    </row>
    <row r="186" spans="1:4" ht="12.75">
      <c r="A186" s="48"/>
      <c r="B186" s="21" t="s">
        <v>52</v>
      </c>
      <c r="C186" s="3" t="s">
        <v>367</v>
      </c>
      <c r="D186" s="3" t="s">
        <v>302</v>
      </c>
    </row>
    <row r="187" spans="1:4" ht="12.75">
      <c r="A187" s="48"/>
      <c r="B187" s="21" t="s">
        <v>191</v>
      </c>
      <c r="C187" s="3" t="s">
        <v>201</v>
      </c>
      <c r="D187" s="3" t="s">
        <v>302</v>
      </c>
    </row>
    <row r="188" spans="1:4" ht="12.75">
      <c r="A188" s="48"/>
      <c r="B188" s="53" t="s">
        <v>51</v>
      </c>
      <c r="C188" s="46" t="s">
        <v>365</v>
      </c>
      <c r="D188" s="3" t="s">
        <v>314</v>
      </c>
    </row>
    <row r="189" spans="1:4" ht="12.75">
      <c r="A189" s="48"/>
      <c r="B189" s="55"/>
      <c r="C189" s="48"/>
      <c r="D189" s="3" t="s">
        <v>288</v>
      </c>
    </row>
    <row r="190" spans="1:4" ht="12.75">
      <c r="A190" s="48"/>
      <c r="B190" s="55"/>
      <c r="C190" s="47"/>
      <c r="D190" s="3" t="s">
        <v>302</v>
      </c>
    </row>
    <row r="191" spans="1:4" ht="12.75">
      <c r="A191" s="48"/>
      <c r="B191" s="54"/>
      <c r="C191" s="4" t="s">
        <v>368</v>
      </c>
      <c r="D191" s="3" t="s">
        <v>302</v>
      </c>
    </row>
    <row r="192" spans="1:4" ht="25.5">
      <c r="A192" s="48"/>
      <c r="B192" s="21" t="s">
        <v>74</v>
      </c>
      <c r="C192" s="3" t="s">
        <v>366</v>
      </c>
      <c r="D192" s="3" t="s">
        <v>314</v>
      </c>
    </row>
    <row r="193" spans="1:4" ht="12.75">
      <c r="A193" s="48"/>
      <c r="B193" s="21" t="s">
        <v>98</v>
      </c>
      <c r="C193" s="3" t="s">
        <v>418</v>
      </c>
      <c r="D193" s="3" t="s">
        <v>314</v>
      </c>
    </row>
    <row r="194" spans="1:4" ht="12.75">
      <c r="A194" s="48"/>
      <c r="B194" s="21" t="s">
        <v>461</v>
      </c>
      <c r="C194" s="3" t="s">
        <v>466</v>
      </c>
      <c r="D194" s="3" t="s">
        <v>288</v>
      </c>
    </row>
    <row r="195" spans="1:4" ht="12.75">
      <c r="A195" s="48"/>
      <c r="B195" s="20" t="s">
        <v>33</v>
      </c>
      <c r="C195" s="4" t="s">
        <v>398</v>
      </c>
      <c r="D195" s="3" t="s">
        <v>288</v>
      </c>
    </row>
    <row r="196" spans="1:4" ht="25.5">
      <c r="A196" s="48"/>
      <c r="B196" s="20" t="s">
        <v>18</v>
      </c>
      <c r="C196" s="4" t="s">
        <v>410</v>
      </c>
      <c r="D196" s="3" t="s">
        <v>288</v>
      </c>
    </row>
    <row r="197" spans="1:4" ht="12.75">
      <c r="A197" s="48"/>
      <c r="B197" s="6" t="s">
        <v>573</v>
      </c>
      <c r="C197" s="3" t="s">
        <v>577</v>
      </c>
      <c r="D197" s="3" t="s">
        <v>288</v>
      </c>
    </row>
    <row r="198" spans="1:4" ht="12.75">
      <c r="A198" s="48"/>
      <c r="B198" s="21" t="s">
        <v>55</v>
      </c>
      <c r="C198" s="3" t="s">
        <v>343</v>
      </c>
      <c r="D198" s="3" t="s">
        <v>288</v>
      </c>
    </row>
    <row r="199" spans="1:4" ht="12.75">
      <c r="A199" s="47"/>
      <c r="B199" s="21" t="s">
        <v>76</v>
      </c>
      <c r="C199" s="3" t="s">
        <v>416</v>
      </c>
      <c r="D199" s="3" t="s">
        <v>288</v>
      </c>
    </row>
    <row r="200" spans="1:4" ht="12.75">
      <c r="A200" s="48" t="s">
        <v>457</v>
      </c>
      <c r="B200" s="53" t="s">
        <v>50</v>
      </c>
      <c r="C200" s="46" t="s">
        <v>468</v>
      </c>
      <c r="D200" s="3" t="s">
        <v>294</v>
      </c>
    </row>
    <row r="201" spans="1:4" ht="12.75">
      <c r="A201" s="48"/>
      <c r="B201" s="54"/>
      <c r="C201" s="47"/>
      <c r="D201" s="3" t="s">
        <v>295</v>
      </c>
    </row>
    <row r="202" spans="1:4" ht="12.75">
      <c r="A202" s="48"/>
      <c r="B202" s="21" t="s">
        <v>99</v>
      </c>
      <c r="C202" s="3" t="s">
        <v>345</v>
      </c>
      <c r="D202" s="3" t="s">
        <v>294</v>
      </c>
    </row>
    <row r="203" spans="1:4" ht="12.75">
      <c r="A203" s="48"/>
      <c r="B203" s="53" t="s">
        <v>24</v>
      </c>
      <c r="C203" s="46" t="s">
        <v>517</v>
      </c>
      <c r="D203" s="3" t="s">
        <v>294</v>
      </c>
    </row>
    <row r="204" spans="1:4" ht="12.75">
      <c r="A204" s="48"/>
      <c r="B204" s="54"/>
      <c r="C204" s="47"/>
      <c r="D204" s="3" t="s">
        <v>295</v>
      </c>
    </row>
    <row r="205" spans="1:4" ht="12.75">
      <c r="A205" s="48"/>
      <c r="B205" s="21" t="s">
        <v>210</v>
      </c>
      <c r="C205" s="3" t="s">
        <v>422</v>
      </c>
      <c r="D205" s="3" t="s">
        <v>294</v>
      </c>
    </row>
    <row r="206" spans="1:4" ht="12.75">
      <c r="A206" s="48"/>
      <c r="B206" s="53" t="s">
        <v>230</v>
      </c>
      <c r="C206" s="46" t="s">
        <v>412</v>
      </c>
      <c r="D206" s="3" t="s">
        <v>294</v>
      </c>
    </row>
    <row r="207" spans="1:4" ht="12.75">
      <c r="A207" s="48"/>
      <c r="B207" s="54"/>
      <c r="C207" s="47"/>
      <c r="D207" s="3" t="s">
        <v>295</v>
      </c>
    </row>
    <row r="208" spans="1:4" ht="12.75">
      <c r="A208" s="48"/>
      <c r="B208" s="20" t="s">
        <v>19</v>
      </c>
      <c r="C208" s="4" t="s">
        <v>411</v>
      </c>
      <c r="D208" s="3" t="s">
        <v>295</v>
      </c>
    </row>
    <row r="209" spans="1:4" ht="12.75">
      <c r="A209" s="48"/>
      <c r="B209" s="20" t="s">
        <v>20</v>
      </c>
      <c r="C209" s="4" t="s">
        <v>419</v>
      </c>
      <c r="D209" s="3" t="s">
        <v>295</v>
      </c>
    </row>
    <row r="210" spans="1:4" ht="12.75">
      <c r="A210" s="47"/>
      <c r="B210" s="20" t="s">
        <v>22</v>
      </c>
      <c r="C210" s="4" t="s">
        <v>421</v>
      </c>
      <c r="D210" s="3" t="s">
        <v>295</v>
      </c>
    </row>
    <row r="211" spans="1:4" ht="12.75">
      <c r="A211" s="46" t="s">
        <v>458</v>
      </c>
      <c r="B211" s="53" t="s">
        <v>127</v>
      </c>
      <c r="C211" s="46" t="s">
        <v>364</v>
      </c>
      <c r="D211" s="3" t="s">
        <v>300</v>
      </c>
    </row>
    <row r="212" spans="1:4" ht="12.75">
      <c r="A212" s="48"/>
      <c r="B212" s="54"/>
      <c r="C212" s="47"/>
      <c r="D212" s="3" t="s">
        <v>301</v>
      </c>
    </row>
    <row r="213" spans="1:4" ht="12.75">
      <c r="A213" s="48"/>
      <c r="B213" s="20" t="s">
        <v>8</v>
      </c>
      <c r="C213" s="3" t="s">
        <v>519</v>
      </c>
      <c r="D213" s="3" t="s">
        <v>300</v>
      </c>
    </row>
    <row r="214" spans="1:4" ht="12.75">
      <c r="A214" s="48"/>
      <c r="B214" s="53" t="s">
        <v>12</v>
      </c>
      <c r="C214" s="46" t="s">
        <v>380</v>
      </c>
      <c r="D214" s="3" t="s">
        <v>319</v>
      </c>
    </row>
    <row r="215" spans="1:4" ht="12.75">
      <c r="A215" s="48"/>
      <c r="B215" s="54"/>
      <c r="C215" s="47"/>
      <c r="D215" s="3" t="s">
        <v>320</v>
      </c>
    </row>
    <row r="216" spans="1:4" ht="12.75">
      <c r="A216" s="48"/>
      <c r="B216" s="114" t="s">
        <v>547</v>
      </c>
      <c r="C216" s="3" t="s">
        <v>548</v>
      </c>
      <c r="D216" s="3" t="s">
        <v>300</v>
      </c>
    </row>
    <row r="217" spans="1:4" ht="12.75">
      <c r="A217" s="48"/>
      <c r="B217" s="114" t="s">
        <v>463</v>
      </c>
      <c r="C217" s="13" t="s">
        <v>464</v>
      </c>
      <c r="D217" s="28" t="s">
        <v>301</v>
      </c>
    </row>
    <row r="218" spans="1:4" ht="12.75">
      <c r="A218" s="48"/>
      <c r="B218" s="21" t="s">
        <v>13</v>
      </c>
      <c r="C218" s="3" t="s">
        <v>321</v>
      </c>
      <c r="D218" s="3" t="s">
        <v>320</v>
      </c>
    </row>
    <row r="219" spans="1:4" ht="12.75">
      <c r="A219" s="48"/>
      <c r="B219" s="21" t="s">
        <v>222</v>
      </c>
      <c r="C219" s="3" t="s">
        <v>377</v>
      </c>
      <c r="D219" s="3" t="s">
        <v>319</v>
      </c>
    </row>
    <row r="220" spans="1:4" ht="12.75">
      <c r="A220" s="48"/>
      <c r="B220" s="21" t="s">
        <v>254</v>
      </c>
      <c r="C220" s="3" t="s">
        <v>372</v>
      </c>
      <c r="D220" s="3" t="s">
        <v>301</v>
      </c>
    </row>
    <row r="221" spans="1:4" ht="12.75">
      <c r="A221" s="48"/>
      <c r="B221" s="21" t="s">
        <v>255</v>
      </c>
      <c r="C221" s="3" t="s">
        <v>373</v>
      </c>
      <c r="D221" s="3" t="s">
        <v>301</v>
      </c>
    </row>
    <row r="222" spans="1:4" ht="12.75">
      <c r="A222" s="48"/>
      <c r="B222" s="21" t="s">
        <v>263</v>
      </c>
      <c r="C222" s="3" t="s">
        <v>374</v>
      </c>
      <c r="D222" s="3" t="s">
        <v>301</v>
      </c>
    </row>
    <row r="223" spans="1:4" ht="12.75">
      <c r="A223" s="48"/>
      <c r="B223" s="21" t="s">
        <v>510</v>
      </c>
      <c r="C223" s="3" t="s">
        <v>518</v>
      </c>
      <c r="D223" s="3" t="s">
        <v>301</v>
      </c>
    </row>
    <row r="224" spans="1:4" ht="12.75">
      <c r="A224" s="48"/>
      <c r="B224" s="6" t="s">
        <v>545</v>
      </c>
      <c r="C224" s="3" t="s">
        <v>556</v>
      </c>
      <c r="D224" s="3" t="s">
        <v>301</v>
      </c>
    </row>
    <row r="225" spans="1:4" ht="12.75">
      <c r="A225" s="48"/>
      <c r="B225" s="21" t="s">
        <v>252</v>
      </c>
      <c r="C225" s="3" t="s">
        <v>376</v>
      </c>
      <c r="D225" s="3" t="s">
        <v>301</v>
      </c>
    </row>
    <row r="226" spans="1:4" ht="12.75">
      <c r="A226" s="48"/>
      <c r="B226" s="21" t="s">
        <v>523</v>
      </c>
      <c r="C226" s="3" t="s">
        <v>529</v>
      </c>
      <c r="D226" s="3" t="s">
        <v>319</v>
      </c>
    </row>
    <row r="227" spans="1:4" ht="12.75">
      <c r="A227" s="48"/>
      <c r="B227" s="22" t="s">
        <v>525</v>
      </c>
      <c r="C227" s="4" t="s">
        <v>530</v>
      </c>
      <c r="D227" s="28" t="s">
        <v>320</v>
      </c>
    </row>
    <row r="228" spans="1:4" ht="12.75">
      <c r="A228" s="48"/>
      <c r="B228" s="21" t="s">
        <v>65</v>
      </c>
      <c r="C228" s="3" t="s">
        <v>557</v>
      </c>
      <c r="D228" s="3" t="s">
        <v>301</v>
      </c>
    </row>
    <row r="229" spans="1:4" ht="12.75">
      <c r="A229" s="48"/>
      <c r="B229" s="22" t="s">
        <v>462</v>
      </c>
      <c r="C229" s="4" t="s">
        <v>467</v>
      </c>
      <c r="D229" s="3" t="s">
        <v>301</v>
      </c>
    </row>
    <row r="230" spans="1:4" ht="12.75">
      <c r="A230" s="48"/>
      <c r="B230" s="22" t="s">
        <v>520</v>
      </c>
      <c r="C230" s="4" t="s">
        <v>531</v>
      </c>
      <c r="D230" s="28" t="s">
        <v>301</v>
      </c>
    </row>
    <row r="231" spans="1:4" ht="12.75">
      <c r="A231" s="48"/>
      <c r="B231" s="53" t="s">
        <v>205</v>
      </c>
      <c r="C231" s="46" t="s">
        <v>371</v>
      </c>
      <c r="D231" s="3" t="s">
        <v>301</v>
      </c>
    </row>
    <row r="232" spans="1:4" ht="12.75">
      <c r="A232" s="48"/>
      <c r="B232" s="54"/>
      <c r="C232" s="47"/>
      <c r="D232" s="3" t="s">
        <v>320</v>
      </c>
    </row>
    <row r="233" spans="1:4" ht="12.75">
      <c r="A233" s="48"/>
      <c r="B233" s="22" t="s">
        <v>527</v>
      </c>
      <c r="C233" s="4" t="s">
        <v>532</v>
      </c>
      <c r="D233" s="28" t="s">
        <v>320</v>
      </c>
    </row>
    <row r="234" spans="1:4" ht="12.75">
      <c r="A234" s="48"/>
      <c r="B234" s="53" t="s">
        <v>128</v>
      </c>
      <c r="C234" s="46" t="s">
        <v>375</v>
      </c>
      <c r="D234" s="3" t="s">
        <v>301</v>
      </c>
    </row>
    <row r="235" spans="1:4" ht="12.75">
      <c r="A235" s="48"/>
      <c r="B235" s="55"/>
      <c r="C235" s="48"/>
      <c r="D235" s="3" t="s">
        <v>320</v>
      </c>
    </row>
    <row r="236" spans="1:4" ht="12.75">
      <c r="A236" s="48"/>
      <c r="B236" s="54"/>
      <c r="C236" s="47"/>
      <c r="D236" s="3" t="s">
        <v>319</v>
      </c>
    </row>
    <row r="237" spans="1:4" ht="12.75">
      <c r="A237" s="48"/>
      <c r="B237" s="53" t="s">
        <v>194</v>
      </c>
      <c r="C237" s="46" t="s">
        <v>195</v>
      </c>
      <c r="D237" s="3" t="s">
        <v>301</v>
      </c>
    </row>
    <row r="238" spans="1:4" ht="12.75">
      <c r="A238" s="48"/>
      <c r="B238" s="54"/>
      <c r="C238" s="47"/>
      <c r="D238" s="3" t="s">
        <v>300</v>
      </c>
    </row>
    <row r="239" spans="1:4" ht="12.75">
      <c r="A239" s="48"/>
      <c r="B239" s="20" t="s">
        <v>522</v>
      </c>
      <c r="C239" s="4" t="s">
        <v>588</v>
      </c>
      <c r="D239" s="3" t="s">
        <v>301</v>
      </c>
    </row>
    <row r="240" spans="1:4" ht="12.75">
      <c r="A240" s="48"/>
      <c r="B240" s="20" t="s">
        <v>537</v>
      </c>
      <c r="C240" s="4" t="s">
        <v>541</v>
      </c>
      <c r="D240" s="3" t="s">
        <v>319</v>
      </c>
    </row>
    <row r="241" spans="1:4" ht="12.75">
      <c r="A241" s="48"/>
      <c r="B241" s="21" t="s">
        <v>34</v>
      </c>
      <c r="C241" s="3" t="s">
        <v>424</v>
      </c>
      <c r="D241" s="3" t="s">
        <v>320</v>
      </c>
    </row>
    <row r="242" spans="1:4" ht="12.75">
      <c r="A242" s="48"/>
      <c r="B242" s="21" t="s">
        <v>35</v>
      </c>
      <c r="C242" s="3" t="s">
        <v>426</v>
      </c>
      <c r="D242" s="3" t="s">
        <v>320</v>
      </c>
    </row>
    <row r="243" spans="1:4" ht="12.75">
      <c r="A243" s="48"/>
      <c r="B243" s="21" t="s">
        <v>93</v>
      </c>
      <c r="C243" s="3" t="s">
        <v>450</v>
      </c>
      <c r="D243" s="3" t="s">
        <v>301</v>
      </c>
    </row>
    <row r="244" spans="1:4" ht="13.5" thickBot="1">
      <c r="A244" s="56"/>
      <c r="B244" s="23" t="s">
        <v>193</v>
      </c>
      <c r="C244" s="5" t="s">
        <v>425</v>
      </c>
      <c r="D244" s="5" t="s">
        <v>320</v>
      </c>
    </row>
    <row r="245" spans="1:4" ht="12.75">
      <c r="A245" s="48" t="s">
        <v>281</v>
      </c>
      <c r="B245" s="28" t="s">
        <v>3</v>
      </c>
      <c r="C245" s="14" t="s">
        <v>350</v>
      </c>
      <c r="D245" s="13" t="s">
        <v>281</v>
      </c>
    </row>
    <row r="246" spans="1:4" ht="12.75">
      <c r="A246" s="48"/>
      <c r="B246" s="20" t="s">
        <v>4</v>
      </c>
      <c r="C246" s="4" t="s">
        <v>351</v>
      </c>
      <c r="D246" s="3" t="s">
        <v>281</v>
      </c>
    </row>
    <row r="247" spans="1:4" ht="12.75">
      <c r="A247" s="48"/>
      <c r="B247" s="22" t="s">
        <v>5</v>
      </c>
      <c r="C247" s="4" t="s">
        <v>353</v>
      </c>
      <c r="D247" s="3" t="s">
        <v>281</v>
      </c>
    </row>
    <row r="248" spans="1:4" ht="12.75">
      <c r="A248" s="48"/>
      <c r="B248" s="20" t="s">
        <v>5</v>
      </c>
      <c r="C248" s="4" t="s">
        <v>354</v>
      </c>
      <c r="D248" s="3" t="s">
        <v>281</v>
      </c>
    </row>
    <row r="249" spans="1:4" ht="12.75">
      <c r="A249" s="48"/>
      <c r="B249" s="20" t="s">
        <v>6</v>
      </c>
      <c r="C249" s="4" t="s">
        <v>355</v>
      </c>
      <c r="D249" s="3" t="s">
        <v>281</v>
      </c>
    </row>
    <row r="250" spans="1:4" ht="12.75">
      <c r="A250" s="48"/>
      <c r="B250" s="21" t="s">
        <v>50</v>
      </c>
      <c r="C250" s="3" t="s">
        <v>362</v>
      </c>
      <c r="D250" s="3" t="s">
        <v>281</v>
      </c>
    </row>
    <row r="251" spans="1:4" ht="12.75">
      <c r="A251" s="48"/>
      <c r="B251" s="20" t="s">
        <v>127</v>
      </c>
      <c r="C251" s="4" t="s">
        <v>364</v>
      </c>
      <c r="D251" s="3" t="s">
        <v>281</v>
      </c>
    </row>
    <row r="252" spans="1:4" ht="12.75">
      <c r="A252" s="48"/>
      <c r="B252" s="20" t="s">
        <v>79</v>
      </c>
      <c r="C252" s="4" t="s">
        <v>489</v>
      </c>
      <c r="D252" s="3" t="s">
        <v>281</v>
      </c>
    </row>
    <row r="253" spans="1:4" ht="25.5">
      <c r="A253" s="48"/>
      <c r="B253" s="53" t="s">
        <v>86</v>
      </c>
      <c r="C253" s="3" t="s">
        <v>444</v>
      </c>
      <c r="D253" s="3" t="s">
        <v>281</v>
      </c>
    </row>
    <row r="254" spans="1:4" ht="25.5">
      <c r="A254" s="48"/>
      <c r="B254" s="54"/>
      <c r="C254" s="3" t="s">
        <v>445</v>
      </c>
      <c r="D254" s="3" t="s">
        <v>281</v>
      </c>
    </row>
    <row r="255" spans="1:4" ht="12.75">
      <c r="A255" s="48"/>
      <c r="B255" s="21" t="s">
        <v>184</v>
      </c>
      <c r="C255" s="3" t="s">
        <v>335</v>
      </c>
      <c r="D255" s="3" t="s">
        <v>281</v>
      </c>
    </row>
    <row r="256" spans="1:4" ht="12.75">
      <c r="A256" s="48"/>
      <c r="B256" s="21" t="s">
        <v>248</v>
      </c>
      <c r="C256" s="3" t="s">
        <v>443</v>
      </c>
      <c r="D256" s="3" t="s">
        <v>281</v>
      </c>
    </row>
    <row r="257" spans="1:4" ht="12.75">
      <c r="A257" s="48"/>
      <c r="B257" s="21" t="s">
        <v>339</v>
      </c>
      <c r="C257" s="3" t="s">
        <v>559</v>
      </c>
      <c r="D257" s="3" t="s">
        <v>281</v>
      </c>
    </row>
    <row r="258" spans="1:4" ht="12.75">
      <c r="A258" s="48"/>
      <c r="B258" s="20" t="s">
        <v>245</v>
      </c>
      <c r="C258" s="4" t="s">
        <v>406</v>
      </c>
      <c r="D258" s="3" t="s">
        <v>281</v>
      </c>
    </row>
    <row r="259" spans="1:4" ht="12.75">
      <c r="A259" s="48"/>
      <c r="B259" s="20" t="s">
        <v>44</v>
      </c>
      <c r="C259" s="4" t="s">
        <v>359</v>
      </c>
      <c r="D259" s="3" t="s">
        <v>281</v>
      </c>
    </row>
    <row r="260" spans="1:4" ht="12.75" customHeight="1">
      <c r="A260" s="48"/>
      <c r="B260" s="21" t="s">
        <v>46</v>
      </c>
      <c r="C260" s="3" t="s">
        <v>342</v>
      </c>
      <c r="D260" s="3" t="s">
        <v>281</v>
      </c>
    </row>
    <row r="261" spans="1:4" ht="12.75">
      <c r="A261" s="48"/>
      <c r="B261" s="20" t="s">
        <v>47</v>
      </c>
      <c r="C261" s="4" t="s">
        <v>356</v>
      </c>
      <c r="D261" s="3" t="s">
        <v>281</v>
      </c>
    </row>
    <row r="262" spans="1:4" ht="12.75">
      <c r="A262" s="47"/>
      <c r="B262" s="21" t="s">
        <v>49</v>
      </c>
      <c r="C262" s="3" t="s">
        <v>361</v>
      </c>
      <c r="D262" s="3" t="s">
        <v>281</v>
      </c>
    </row>
    <row r="263" spans="1:4" ht="12.75">
      <c r="A263" s="46" t="s">
        <v>303</v>
      </c>
      <c r="B263" s="20" t="s">
        <v>7</v>
      </c>
      <c r="C263" s="4" t="s">
        <v>513</v>
      </c>
      <c r="D263" s="3" t="s">
        <v>303</v>
      </c>
    </row>
    <row r="264" spans="1:4" ht="12.75">
      <c r="A264" s="48"/>
      <c r="B264" s="53" t="s">
        <v>32</v>
      </c>
      <c r="C264" s="4" t="s">
        <v>586</v>
      </c>
      <c r="D264" s="3" t="s">
        <v>303</v>
      </c>
    </row>
    <row r="265" spans="1:4" ht="25.5">
      <c r="A265" s="48"/>
      <c r="B265" s="54"/>
      <c r="C265" s="3" t="s">
        <v>495</v>
      </c>
      <c r="D265" s="3" t="s">
        <v>303</v>
      </c>
    </row>
    <row r="266" spans="1:4" ht="12.75">
      <c r="A266" s="48"/>
      <c r="B266" s="21" t="s">
        <v>240</v>
      </c>
      <c r="C266" s="3" t="s">
        <v>581</v>
      </c>
      <c r="D266" s="3" t="s">
        <v>303</v>
      </c>
    </row>
    <row r="267" spans="1:4" ht="12.75" customHeight="1">
      <c r="A267" s="48"/>
      <c r="B267" s="20" t="s">
        <v>81</v>
      </c>
      <c r="C267" s="4" t="s">
        <v>587</v>
      </c>
      <c r="D267" s="3" t="s">
        <v>303</v>
      </c>
    </row>
    <row r="268" spans="1:4" ht="12.75">
      <c r="A268" s="48"/>
      <c r="B268" s="20" t="s">
        <v>51</v>
      </c>
      <c r="C268" s="4" t="s">
        <v>368</v>
      </c>
      <c r="D268" s="3" t="s">
        <v>303</v>
      </c>
    </row>
    <row r="269" spans="1:4" ht="12.75" customHeight="1">
      <c r="A269" s="48"/>
      <c r="B269" s="6" t="s">
        <v>498</v>
      </c>
      <c r="C269" s="3" t="s">
        <v>500</v>
      </c>
      <c r="D269" s="3" t="s">
        <v>303</v>
      </c>
    </row>
    <row r="270" spans="1:4" ht="25.5">
      <c r="A270" s="48"/>
      <c r="B270" s="21" t="s">
        <v>71</v>
      </c>
      <c r="C270" s="3" t="s">
        <v>392</v>
      </c>
      <c r="D270" s="3" t="s">
        <v>303</v>
      </c>
    </row>
    <row r="271" spans="1:4" ht="25.5">
      <c r="A271" s="48"/>
      <c r="B271" s="21" t="s">
        <v>243</v>
      </c>
      <c r="C271" s="3" t="s">
        <v>589</v>
      </c>
      <c r="D271" s="3" t="s">
        <v>303</v>
      </c>
    </row>
    <row r="272" spans="1:4" ht="12.75">
      <c r="A272" s="48"/>
      <c r="B272" s="21" t="s">
        <v>220</v>
      </c>
      <c r="C272" s="3" t="s">
        <v>369</v>
      </c>
      <c r="D272" s="3" t="s">
        <v>303</v>
      </c>
    </row>
    <row r="273" spans="1:4" ht="12.75">
      <c r="A273" s="48"/>
      <c r="B273" s="21" t="s">
        <v>199</v>
      </c>
      <c r="C273" s="3" t="s">
        <v>393</v>
      </c>
      <c r="D273" s="3" t="s">
        <v>303</v>
      </c>
    </row>
    <row r="274" spans="1:4" ht="12.75">
      <c r="A274" s="48"/>
      <c r="B274" s="21" t="s">
        <v>106</v>
      </c>
      <c r="C274" s="3" t="s">
        <v>590</v>
      </c>
      <c r="D274" s="3" t="s">
        <v>303</v>
      </c>
    </row>
    <row r="275" spans="1:4" ht="12.75">
      <c r="A275" s="47"/>
      <c r="B275" s="21" t="s">
        <v>97</v>
      </c>
      <c r="C275" s="3" t="s">
        <v>346</v>
      </c>
      <c r="D275" s="3" t="s">
        <v>303</v>
      </c>
    </row>
    <row r="276" spans="1:4" ht="12.75">
      <c r="A276" s="46" t="s">
        <v>310</v>
      </c>
      <c r="B276" s="21" t="s">
        <v>82</v>
      </c>
      <c r="C276" s="3" t="s">
        <v>475</v>
      </c>
      <c r="D276" s="3" t="s">
        <v>310</v>
      </c>
    </row>
    <row r="277" spans="1:4" ht="12.75">
      <c r="A277" s="48"/>
      <c r="B277" s="21" t="s">
        <v>565</v>
      </c>
      <c r="C277" s="3" t="s">
        <v>579</v>
      </c>
      <c r="D277" s="3" t="s">
        <v>310</v>
      </c>
    </row>
    <row r="278" spans="1:4" ht="12.75">
      <c r="A278" s="48"/>
      <c r="B278" s="21" t="s">
        <v>9</v>
      </c>
      <c r="C278" s="3" t="s">
        <v>378</v>
      </c>
      <c r="D278" s="3" t="s">
        <v>310</v>
      </c>
    </row>
    <row r="279" spans="1:4" ht="12.75">
      <c r="A279" s="48"/>
      <c r="B279" s="21" t="s">
        <v>104</v>
      </c>
      <c r="C279" s="3" t="s">
        <v>473</v>
      </c>
      <c r="D279" s="3" t="s">
        <v>310</v>
      </c>
    </row>
    <row r="280" spans="1:4" ht="12.75">
      <c r="A280" s="48"/>
      <c r="B280" s="21" t="s">
        <v>64</v>
      </c>
      <c r="C280" s="3" t="s">
        <v>471</v>
      </c>
      <c r="D280" s="3" t="s">
        <v>310</v>
      </c>
    </row>
    <row r="281" spans="1:4" ht="12.75">
      <c r="A281" s="48"/>
      <c r="B281" s="20" t="s">
        <v>67</v>
      </c>
      <c r="C281" s="4" t="s">
        <v>332</v>
      </c>
      <c r="D281" s="3" t="s">
        <v>310</v>
      </c>
    </row>
    <row r="282" spans="1:4" ht="25.5">
      <c r="A282" s="47"/>
      <c r="B282" s="21" t="s">
        <v>460</v>
      </c>
      <c r="C282" s="3" t="s">
        <v>469</v>
      </c>
      <c r="D282" s="3" t="s">
        <v>310</v>
      </c>
    </row>
    <row r="283" spans="1:4" ht="12.75">
      <c r="A283" s="46" t="s">
        <v>381</v>
      </c>
      <c r="B283" s="21" t="s">
        <v>91</v>
      </c>
      <c r="C283" s="3" t="s">
        <v>482</v>
      </c>
      <c r="D283" s="3" t="s">
        <v>381</v>
      </c>
    </row>
    <row r="284" spans="1:4" ht="12.75">
      <c r="A284" s="48"/>
      <c r="B284" s="21" t="s">
        <v>565</v>
      </c>
      <c r="C284" s="3" t="s">
        <v>579</v>
      </c>
      <c r="D284" s="3" t="s">
        <v>381</v>
      </c>
    </row>
    <row r="285" spans="1:4" ht="12.75">
      <c r="A285" s="48"/>
      <c r="B285" s="20" t="s">
        <v>67</v>
      </c>
      <c r="C285" s="4" t="s">
        <v>332</v>
      </c>
      <c r="D285" s="3" t="s">
        <v>381</v>
      </c>
    </row>
    <row r="286" spans="1:4" ht="13.5" thickBot="1">
      <c r="A286" s="56"/>
      <c r="B286" s="115" t="s">
        <v>27</v>
      </c>
      <c r="C286" s="5" t="s">
        <v>385</v>
      </c>
      <c r="D286" s="5" t="s">
        <v>381</v>
      </c>
    </row>
  </sheetData>
  <sheetProtection/>
  <mergeCells count="110">
    <mergeCell ref="B54:B55"/>
    <mergeCell ref="B51:B53"/>
    <mergeCell ref="B45:B46"/>
    <mergeCell ref="A49:A64"/>
    <mergeCell ref="B60:B61"/>
    <mergeCell ref="A72:A118"/>
    <mergeCell ref="B80:B81"/>
    <mergeCell ref="B75:B77"/>
    <mergeCell ref="B72:B73"/>
    <mergeCell ref="A119:A174"/>
    <mergeCell ref="C3:C5"/>
    <mergeCell ref="B3:B6"/>
    <mergeCell ref="C51:C53"/>
    <mergeCell ref="C54:C55"/>
    <mergeCell ref="C57:C58"/>
    <mergeCell ref="C76:C77"/>
    <mergeCell ref="C60:C61"/>
    <mergeCell ref="B57:B58"/>
    <mergeCell ref="C80:C81"/>
    <mergeCell ref="A245:A262"/>
    <mergeCell ref="A263:A275"/>
    <mergeCell ref="C26:C27"/>
    <mergeCell ref="C30:C31"/>
    <mergeCell ref="C33:C34"/>
    <mergeCell ref="C36:C37"/>
    <mergeCell ref="C45:C46"/>
    <mergeCell ref="A3:A48"/>
    <mergeCell ref="A65:A68"/>
    <mergeCell ref="A69:A71"/>
    <mergeCell ref="A276:A282"/>
    <mergeCell ref="A283:A286"/>
    <mergeCell ref="C12:C13"/>
    <mergeCell ref="C14:C15"/>
    <mergeCell ref="C17:C18"/>
    <mergeCell ref="C19:C20"/>
    <mergeCell ref="C21:C24"/>
    <mergeCell ref="A175:A199"/>
    <mergeCell ref="A200:A210"/>
    <mergeCell ref="A211:A244"/>
    <mergeCell ref="C84:C85"/>
    <mergeCell ref="C87:C88"/>
    <mergeCell ref="C89:C91"/>
    <mergeCell ref="C95:C96"/>
    <mergeCell ref="C106:C107"/>
    <mergeCell ref="C119:C120"/>
    <mergeCell ref="C102:C103"/>
    <mergeCell ref="C122:C126"/>
    <mergeCell ref="C128:C129"/>
    <mergeCell ref="C131:C132"/>
    <mergeCell ref="C135:C139"/>
    <mergeCell ref="C168:C170"/>
    <mergeCell ref="C179:C180"/>
    <mergeCell ref="C181:C182"/>
    <mergeCell ref="C188:C190"/>
    <mergeCell ref="C146:C148"/>
    <mergeCell ref="C149:C150"/>
    <mergeCell ref="C153:C154"/>
    <mergeCell ref="C162:C164"/>
    <mergeCell ref="C200:C201"/>
    <mergeCell ref="C203:C204"/>
    <mergeCell ref="C206:C207"/>
    <mergeCell ref="C211:C212"/>
    <mergeCell ref="C214:C215"/>
    <mergeCell ref="C231:C232"/>
    <mergeCell ref="C234:C236"/>
    <mergeCell ref="C237:C238"/>
    <mergeCell ref="B264:B265"/>
    <mergeCell ref="B253:B254"/>
    <mergeCell ref="B237:B238"/>
    <mergeCell ref="B234:B236"/>
    <mergeCell ref="B231:B232"/>
    <mergeCell ref="B214:B215"/>
    <mergeCell ref="B211:B212"/>
    <mergeCell ref="B200:B201"/>
    <mergeCell ref="B203:B204"/>
    <mergeCell ref="B206:B207"/>
    <mergeCell ref="B162:B164"/>
    <mergeCell ref="B153:B154"/>
    <mergeCell ref="B149:B150"/>
    <mergeCell ref="B146:B148"/>
    <mergeCell ref="B188:B191"/>
    <mergeCell ref="B181:B182"/>
    <mergeCell ref="B176:B180"/>
    <mergeCell ref="B168:B170"/>
    <mergeCell ref="B131:B132"/>
    <mergeCell ref="B127:B129"/>
    <mergeCell ref="B122:B126"/>
    <mergeCell ref="B119:B121"/>
    <mergeCell ref="B89:B91"/>
    <mergeCell ref="B102:B103"/>
    <mergeCell ref="A1:D1"/>
    <mergeCell ref="B106:B107"/>
    <mergeCell ref="B95:B96"/>
    <mergeCell ref="B35:B37"/>
    <mergeCell ref="B33:B34"/>
    <mergeCell ref="B30:B31"/>
    <mergeCell ref="B87:B88"/>
    <mergeCell ref="B26:B27"/>
    <mergeCell ref="B21:B24"/>
    <mergeCell ref="C8:C10"/>
    <mergeCell ref="B7:B10"/>
    <mergeCell ref="C177:C178"/>
    <mergeCell ref="C141:C143"/>
    <mergeCell ref="B141:B143"/>
    <mergeCell ref="B17:B18"/>
    <mergeCell ref="B14:B15"/>
    <mergeCell ref="B12:B13"/>
    <mergeCell ref="B19:B20"/>
    <mergeCell ref="B83:B85"/>
    <mergeCell ref="B135:B139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80" r:id="rId1"/>
  <headerFooter alignWithMargins="0">
    <oddFooter>&amp;C&amp;P</oddFooter>
  </headerFooter>
  <rowBreaks count="4" manualBreakCount="4">
    <brk id="64" max="3" man="1"/>
    <brk id="118" max="3" man="1"/>
    <brk id="174" max="3" man="1"/>
    <brk id="2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52349853</cp:lastModifiedBy>
  <cp:lastPrinted>2016-12-14T07:43:46Z</cp:lastPrinted>
  <dcterms:created xsi:type="dcterms:W3CDTF">2003-03-11T10:43:00Z</dcterms:created>
  <dcterms:modified xsi:type="dcterms:W3CDTF">2017-12-11T09:49:35Z</dcterms:modified>
  <cp:category/>
  <cp:version/>
  <cp:contentType/>
  <cp:contentStatus/>
</cp:coreProperties>
</file>